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filterPrivacy="1" codeName="ThisWorkbook" defaultThemeVersion="124226"/>
  <xr:revisionPtr revIDLastSave="0" documentId="13_ncr:1_{F29EBEB0-C82A-B749-BDB1-65EF42388316}" xr6:coauthVersionLast="45" xr6:coauthVersionMax="45" xr10:uidLastSave="{00000000-0000-0000-0000-000000000000}"/>
  <bookViews>
    <workbookView xWindow="11540" yWindow="3740" windowWidth="23260" windowHeight="12580" tabRatio="597" firstSheet="1" activeTab="5" xr2:uid="{00000000-000D-0000-FFFF-FFFF00000000}"/>
  </bookViews>
  <sheets>
    <sheet name="Amphibole" sheetId="1" r:id="rId1"/>
    <sheet name="Garnet" sheetId="2" r:id="rId2"/>
    <sheet name="Plagioclase" sheetId="3" r:id="rId3"/>
    <sheet name="Epidote" sheetId="4" r:id="rId4"/>
    <sheet name="Kds in Garnet para-ampbibolite" sheetId="10" r:id="rId5"/>
    <sheet name="Kds in Para-amphibolites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2" l="1"/>
  <c r="B19" i="3" l="1"/>
  <c r="P5" i="4" l="1"/>
  <c r="P6" i="4"/>
  <c r="P7" i="4"/>
  <c r="P8" i="4"/>
  <c r="P9" i="4"/>
  <c r="P10" i="4"/>
  <c r="P4" i="4"/>
  <c r="P15" i="4"/>
  <c r="P16" i="4"/>
  <c r="P17" i="4"/>
  <c r="P18" i="4"/>
  <c r="P19" i="4"/>
  <c r="P14" i="4"/>
  <c r="Q4" i="2" l="1"/>
  <c r="Q5" i="2"/>
  <c r="Q6" i="2"/>
  <c r="Q7" i="2"/>
  <c r="Q8" i="2"/>
  <c r="Q9" i="2"/>
  <c r="Q10" i="2"/>
  <c r="Q11" i="2"/>
  <c r="Q12" i="2"/>
  <c r="Q13" i="2"/>
  <c r="Q14" i="2"/>
  <c r="Q17" i="2"/>
  <c r="Q18" i="2"/>
  <c r="Q20" i="2"/>
  <c r="Q21" i="2"/>
  <c r="Q23" i="2"/>
  <c r="Q24" i="2"/>
  <c r="Q25" i="2"/>
  <c r="Q22" i="2"/>
  <c r="Q19" i="2"/>
  <c r="Q26" i="2"/>
  <c r="P13" i="3"/>
  <c r="P14" i="3"/>
  <c r="P15" i="3"/>
  <c r="P4" i="3"/>
  <c r="P5" i="3"/>
  <c r="P6" i="3"/>
  <c r="P7" i="3"/>
  <c r="P8" i="3"/>
  <c r="P9" i="3"/>
  <c r="C19" i="3"/>
  <c r="D19" i="3"/>
  <c r="E19" i="3"/>
  <c r="F19" i="3"/>
  <c r="G19" i="3"/>
  <c r="H19" i="3"/>
  <c r="I19" i="3"/>
  <c r="J19" i="3"/>
  <c r="L19" i="3"/>
  <c r="M19" i="3"/>
  <c r="N19" i="3"/>
  <c r="O19" i="3"/>
  <c r="C18" i="3"/>
  <c r="D18" i="3"/>
  <c r="E18" i="3"/>
  <c r="F18" i="3"/>
  <c r="H18" i="3"/>
  <c r="I18" i="3"/>
  <c r="J18" i="3"/>
  <c r="L18" i="3"/>
  <c r="M18" i="3"/>
  <c r="N18" i="3"/>
  <c r="O18" i="3"/>
  <c r="B18" i="3"/>
  <c r="C16" i="3"/>
  <c r="D16" i="3"/>
  <c r="D17" i="3"/>
  <c r="E16" i="3"/>
  <c r="E17" i="3" s="1"/>
  <c r="F16" i="3"/>
  <c r="F17" i="3" s="1"/>
  <c r="H16" i="3"/>
  <c r="H17" i="3" s="1"/>
  <c r="I16" i="3"/>
  <c r="I17" i="3" s="1"/>
  <c r="J16" i="3"/>
  <c r="J17" i="3" s="1"/>
  <c r="L16" i="3"/>
  <c r="L17" i="3" s="1"/>
  <c r="M16" i="3"/>
  <c r="M17" i="3" s="1"/>
  <c r="N16" i="3"/>
  <c r="N17" i="3" s="1"/>
  <c r="O16" i="3"/>
  <c r="B16" i="3"/>
  <c r="P12" i="3"/>
  <c r="P3" i="3"/>
  <c r="C17" i="3"/>
  <c r="B17" i="3" l="1"/>
  <c r="O17" i="3"/>
  <c r="P16" i="3"/>
  <c r="P18" i="3"/>
  <c r="P19" i="3"/>
  <c r="P17" i="3" l="1"/>
</calcChain>
</file>

<file path=xl/sharedStrings.xml><?xml version="1.0" encoding="utf-8"?>
<sst xmlns="http://schemas.openxmlformats.org/spreadsheetml/2006/main" count="563" uniqueCount="126">
  <si>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</si>
  <si>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</si>
  <si>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</si>
  <si>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</si>
  <si>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</si>
  <si>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</si>
  <si>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</si>
  <si>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</si>
  <si>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</si>
  <si>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</si>
  <si>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</si>
  <si>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</si>
  <si>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</si>
  <si>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</si>
  <si>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LREE</t>
  </si>
  <si>
    <t>Int</t>
  </si>
  <si>
    <t>R</t>
  </si>
  <si>
    <t>C</t>
  </si>
  <si>
    <t>Type</t>
  </si>
  <si>
    <t>Average</t>
  </si>
  <si>
    <t>Std</t>
  </si>
  <si>
    <t>Eu/Eu*</t>
  </si>
  <si>
    <t>∑LREE</t>
  </si>
  <si>
    <t>∑MREE</t>
  </si>
  <si>
    <t>∑HREE</t>
  </si>
  <si>
    <t>∑REE</t>
  </si>
  <si>
    <t>GA-81 - 13</t>
  </si>
  <si>
    <t>GA-81 - 14</t>
  </si>
  <si>
    <t>GA-81 - 15</t>
  </si>
  <si>
    <t>GA-81 - 16</t>
  </si>
  <si>
    <t>GA-81 - 17</t>
  </si>
  <si>
    <t>GA-81 - 18</t>
  </si>
  <si>
    <t>AM-64-1</t>
  </si>
  <si>
    <t>AM-64-2</t>
  </si>
  <si>
    <t>AM-64-3</t>
  </si>
  <si>
    <t>AM-64-4</t>
  </si>
  <si>
    <t>AM-64-5</t>
  </si>
  <si>
    <t>AM-64-6</t>
  </si>
  <si>
    <t>AM-64-7</t>
  </si>
  <si>
    <t>AM-77-1</t>
  </si>
  <si>
    <t>AM-77-2</t>
  </si>
  <si>
    <t>AM-77-3</t>
  </si>
  <si>
    <t>AM-77-4</t>
  </si>
  <si>
    <t>AM-77-5</t>
  </si>
  <si>
    <t>AM-77-6</t>
  </si>
  <si>
    <t>AM-77-7</t>
  </si>
  <si>
    <t>AM-77-8</t>
  </si>
  <si>
    <t>GA-81-1</t>
  </si>
  <si>
    <t>GA-81-2</t>
  </si>
  <si>
    <t>GA-81-3</t>
  </si>
  <si>
    <t>GA-81-4</t>
  </si>
  <si>
    <t>GA-81-5</t>
  </si>
  <si>
    <t>GA-81-6</t>
  </si>
  <si>
    <t>GA-81-7</t>
  </si>
  <si>
    <t>GA-81-8</t>
  </si>
  <si>
    <t>GA-81-9</t>
  </si>
  <si>
    <t>GA-81-10</t>
  </si>
  <si>
    <t>GA-81-11</t>
  </si>
  <si>
    <t>GA-81-12</t>
  </si>
  <si>
    <t>GA-78-1</t>
  </si>
  <si>
    <t>GA-78-2</t>
  </si>
  <si>
    <t>GA-78-3</t>
  </si>
  <si>
    <t>GA-78-4</t>
  </si>
  <si>
    <t>GA-78-5</t>
  </si>
  <si>
    <t>GA-78-6</t>
  </si>
  <si>
    <t>GA-78-7</t>
  </si>
  <si>
    <t>GA-78-8</t>
  </si>
  <si>
    <t>GA-78-9</t>
  </si>
  <si>
    <t>GA-78-10</t>
  </si>
  <si>
    <t>GA-78 -13</t>
  </si>
  <si>
    <t>GA-78 -14</t>
  </si>
  <si>
    <t>GA-78 -15</t>
  </si>
  <si>
    <t>GA-78 -16</t>
  </si>
  <si>
    <t>GA-78 -17</t>
  </si>
  <si>
    <t>GA-78 -18</t>
  </si>
  <si>
    <t>GA-78 -19</t>
  </si>
  <si>
    <t>GA-81-22</t>
  </si>
  <si>
    <t>GA-81-23</t>
  </si>
  <si>
    <t>GA-78-22</t>
  </si>
  <si>
    <t>GA-81-20</t>
  </si>
  <si>
    <t>GA-81-21</t>
  </si>
  <si>
    <t>GA-78-23</t>
  </si>
  <si>
    <t>GA-78-24</t>
  </si>
  <si>
    <t>AM-64-8</t>
  </si>
  <si>
    <t>AM-64-9</t>
  </si>
  <si>
    <t>AM-64-10</t>
  </si>
  <si>
    <t>AM-64-11</t>
  </si>
  <si>
    <t>AM-77-9</t>
  </si>
  <si>
    <t>AM-77-10</t>
  </si>
  <si>
    <t>AM-77-11</t>
  </si>
  <si>
    <t>AM-77-12</t>
  </si>
  <si>
    <t>GA-81-26</t>
  </si>
  <si>
    <t>GA-81-27</t>
  </si>
  <si>
    <t>GA-81-28</t>
  </si>
  <si>
    <t>GA-81-29</t>
  </si>
  <si>
    <t>GA-78-25</t>
  </si>
  <si>
    <t>GA-78-26</t>
  </si>
  <si>
    <t>GA-78-27</t>
  </si>
  <si>
    <t>AM-64-12</t>
  </si>
  <si>
    <t>AM-64-13</t>
  </si>
  <si>
    <t>AM-64-14</t>
  </si>
  <si>
    <t>AM-77-14</t>
  </si>
  <si>
    <t>AM-77-15</t>
  </si>
  <si>
    <t>AM-77-16</t>
  </si>
  <si>
    <t>GA-81</t>
  </si>
  <si>
    <t>Std.</t>
  </si>
  <si>
    <t>Garnet/Hornblende</t>
  </si>
  <si>
    <t>GA-78</t>
  </si>
  <si>
    <t>Epidote/Hornblende</t>
  </si>
  <si>
    <t>-</t>
  </si>
  <si>
    <t>Hornblende/Plagioclase</t>
  </si>
  <si>
    <t>Garnet/Plagioclase</t>
  </si>
  <si>
    <t>Epidote/plagioclase</t>
  </si>
  <si>
    <t>GA-81 Av.</t>
  </si>
  <si>
    <t>GA-78 Av.</t>
  </si>
  <si>
    <t>AM-64</t>
  </si>
  <si>
    <t>AM-77</t>
  </si>
  <si>
    <t>Av. 64</t>
  </si>
  <si>
    <t>Av. 77</t>
  </si>
  <si>
    <t>Epidote/Plagioclase</t>
  </si>
  <si>
    <t>Garnet/Epidote</t>
  </si>
  <si>
    <r>
      <rPr>
        <b/>
        <sz val="11"/>
        <color indexed="8"/>
        <rFont val="Calibri"/>
        <family val="2"/>
      </rPr>
      <t>ΣREE</t>
    </r>
  </si>
  <si>
    <r>
      <t>M</t>
    </r>
    <r>
      <rPr>
        <b/>
        <sz val="11"/>
        <color indexed="8"/>
        <rFont val="Calibri"/>
        <family val="2"/>
      </rPr>
      <t>REE</t>
    </r>
  </si>
  <si>
    <r>
      <t>H</t>
    </r>
    <r>
      <rPr>
        <b/>
        <sz val="11"/>
        <color indexed="8"/>
        <rFont val="Calibri"/>
        <family val="2"/>
      </rPr>
      <t>REE</t>
    </r>
  </si>
  <si>
    <t>Garnet para-amphibolite</t>
  </si>
  <si>
    <t xml:space="preserve"> Para-amphibolite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</si>
</sst>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ial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lial"/>
      <charset val="178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2" fontId="5" fillId="0" borderId="0" xfId="0" applyNumberFormat="1" applyFont="1"/>
    <xf numFmtId="0" fontId="7" fillId="0" borderId="0" xfId="0" applyFont="1"/>
    <xf numFmtId="0" fontId="8" fillId="0" borderId="0" xfId="1" applyFont="1" applyFill="1"/>
    <xf numFmtId="0" fontId="7" fillId="0" borderId="0" xfId="1" applyFont="1" applyFill="1"/>
    <xf numFmtId="2" fontId="7" fillId="0" borderId="0" xfId="1" applyNumberFormat="1" applyFont="1" applyFill="1"/>
    <xf numFmtId="0" fontId="6" fillId="0" borderId="0" xfId="1" applyFont="1" applyFill="1"/>
    <xf numFmtId="2" fontId="7" fillId="0" borderId="0" xfId="0" applyNumberFormat="1" applyFont="1"/>
    <xf numFmtId="0" fontId="9" fillId="0" borderId="0" xfId="0" applyFont="1"/>
    <xf numFmtId="0" fontId="10" fillId="0" borderId="0" xfId="0" applyFont="1"/>
    <xf numFmtId="164" fontId="5" fillId="0" borderId="0" xfId="0" applyNumberFormat="1" applyFont="1"/>
    <xf numFmtId="0" fontId="4" fillId="0" borderId="0" xfId="0" applyFon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0" fontId="11" fillId="0" borderId="0" xfId="0" applyFont="1"/>
    <xf numFmtId="0" fontId="12" fillId="0" borderId="0" xfId="0" applyFont="1"/>
    <xf numFmtId="0" fontId="14" fillId="0" borderId="0" xfId="0" applyFont="1"/>
  </cellXfs>
  <cellStyles count="2">
    <cellStyle name="Normale" xfId="0" builtinId="0"/>
    <cellStyle name="Valore valido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2"/>
  <sheetViews>
    <sheetView zoomScaleNormal="100" workbookViewId="0">
      <selection activeCell="A2" sqref="A2"/>
    </sheetView>
  </sheetViews>
  <sheetFormatPr baseColWidth="10" defaultColWidth="9" defaultRowHeight="14"/>
  <cols>
    <col min="1" max="1" width="12.83203125" style="8" customWidth="1"/>
    <col min="2" max="15" width="9.1640625" style="8" bestFit="1" customWidth="1"/>
    <col min="16" max="20" width="9.1640625" style="8" customWidth="1"/>
    <col min="21" max="25" width="9" style="8"/>
    <col min="26" max="26" width="9" style="8" customWidth="1"/>
    <col min="27" max="31" width="9" style="8"/>
    <col min="32" max="32" width="12" style="8" customWidth="1"/>
    <col min="33" max="16384" width="9" style="8"/>
  </cols>
  <sheetData>
    <row r="1" spans="1:22"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5" t="s">
        <v>25</v>
      </c>
      <c r="Q1" s="14"/>
      <c r="R1" s="14" t="s">
        <v>22</v>
      </c>
      <c r="S1" s="14" t="s">
        <v>23</v>
      </c>
      <c r="T1" s="14" t="s">
        <v>24</v>
      </c>
      <c r="U1" s="14" t="s">
        <v>21</v>
      </c>
    </row>
    <row r="2" spans="1:22" ht="16">
      <c r="A2" s="9" t="s">
        <v>124</v>
      </c>
    </row>
    <row r="3" spans="1:22" s="10" customFormat="1">
      <c r="A3" s="10" t="s">
        <v>26</v>
      </c>
      <c r="B3" s="11">
        <v>0.16</v>
      </c>
      <c r="C3" s="11">
        <v>0.67</v>
      </c>
      <c r="D3" s="11">
        <v>0.11</v>
      </c>
      <c r="E3" s="11">
        <v>1.1000000000000001</v>
      </c>
      <c r="F3" s="11">
        <v>0.87</v>
      </c>
      <c r="G3" s="11">
        <v>0.31</v>
      </c>
      <c r="H3" s="11">
        <v>1.34</v>
      </c>
      <c r="I3" s="11">
        <v>0.35</v>
      </c>
      <c r="J3" s="11">
        <v>2.5</v>
      </c>
      <c r="K3" s="11">
        <v>0.49</v>
      </c>
      <c r="L3" s="11">
        <v>1.2</v>
      </c>
      <c r="M3" s="11">
        <v>0.14000000000000001</v>
      </c>
      <c r="N3" s="11">
        <v>1.1000000000000001</v>
      </c>
      <c r="O3" s="11">
        <v>0.13</v>
      </c>
      <c r="P3" s="11">
        <v>10.47</v>
      </c>
      <c r="Q3" s="11"/>
      <c r="R3" s="11">
        <v>2.0327999999999999</v>
      </c>
      <c r="S3" s="11">
        <v>5.8495271999999998</v>
      </c>
      <c r="T3" s="11">
        <v>2.5717824</v>
      </c>
      <c r="U3" s="11">
        <v>0.87305534517375727</v>
      </c>
    </row>
    <row r="4" spans="1:22" s="10" customFormat="1" ht="16">
      <c r="A4" s="10" t="s">
        <v>27</v>
      </c>
      <c r="B4" s="11">
        <v>0.19</v>
      </c>
      <c r="C4" s="11">
        <v>1.34</v>
      </c>
      <c r="D4" s="11">
        <v>0.28000000000000003</v>
      </c>
      <c r="E4" s="11">
        <v>2.0299999999999998</v>
      </c>
      <c r="F4" s="11">
        <v>0.99</v>
      </c>
      <c r="G4" s="11">
        <v>0.37</v>
      </c>
      <c r="H4" s="11">
        <v>2.1800000000000002</v>
      </c>
      <c r="I4" s="11">
        <v>0.44</v>
      </c>
      <c r="J4" s="11">
        <v>3.4</v>
      </c>
      <c r="K4" s="11">
        <v>0.9</v>
      </c>
      <c r="L4" s="11">
        <v>2.04</v>
      </c>
      <c r="M4" s="11">
        <v>0.4</v>
      </c>
      <c r="N4" s="11">
        <v>3.22</v>
      </c>
      <c r="O4" s="11">
        <v>0.4</v>
      </c>
      <c r="P4" s="11">
        <v>18.18</v>
      </c>
      <c r="Q4" s="11"/>
      <c r="R4" s="11">
        <v>3.8405399999999998</v>
      </c>
      <c r="S4" s="11">
        <v>8.2691400000000002</v>
      </c>
      <c r="T4" s="11">
        <v>6.0595328640000012</v>
      </c>
      <c r="U4" s="11">
        <v>0.80806963115765873</v>
      </c>
      <c r="V4" s="12"/>
    </row>
    <row r="5" spans="1:22" s="10" customFormat="1" ht="16">
      <c r="A5" s="10" t="s">
        <v>28</v>
      </c>
      <c r="B5" s="11">
        <v>0.09</v>
      </c>
      <c r="C5" s="11">
        <v>0.6</v>
      </c>
      <c r="D5" s="11">
        <v>0.11</v>
      </c>
      <c r="E5" s="11">
        <v>1.28</v>
      </c>
      <c r="F5" s="11">
        <v>0.86</v>
      </c>
      <c r="G5" s="11">
        <v>0.39</v>
      </c>
      <c r="H5" s="11">
        <v>1.63</v>
      </c>
      <c r="I5" s="11">
        <v>0.4</v>
      </c>
      <c r="J5" s="11">
        <v>3.35</v>
      </c>
      <c r="K5" s="11">
        <v>0.84</v>
      </c>
      <c r="L5" s="11">
        <v>1.71</v>
      </c>
      <c r="M5" s="11">
        <v>0.24</v>
      </c>
      <c r="N5" s="11">
        <v>1.59</v>
      </c>
      <c r="O5" s="11">
        <v>0.18</v>
      </c>
      <c r="P5" s="11">
        <v>13.270000000000001</v>
      </c>
      <c r="Q5" s="11"/>
      <c r="R5" s="11">
        <v>2.0741529600000002</v>
      </c>
      <c r="S5" s="11">
        <v>7.4560780800000011</v>
      </c>
      <c r="T5" s="11">
        <v>3.7144483199999998</v>
      </c>
      <c r="U5" s="11">
        <v>0.75772308887334605</v>
      </c>
      <c r="V5" s="12"/>
    </row>
    <row r="6" spans="1:22" s="10" customFormat="1" ht="16">
      <c r="A6" s="10" t="s">
        <v>29</v>
      </c>
      <c r="B6" s="11">
        <v>0.15</v>
      </c>
      <c r="C6" s="11">
        <v>0.55000000000000004</v>
      </c>
      <c r="D6" s="11">
        <v>0.17</v>
      </c>
      <c r="E6" s="11">
        <v>1.61</v>
      </c>
      <c r="F6" s="11">
        <v>0.79</v>
      </c>
      <c r="G6" s="11">
        <v>0.52</v>
      </c>
      <c r="H6" s="11">
        <v>1.88</v>
      </c>
      <c r="I6" s="11">
        <v>0.33</v>
      </c>
      <c r="J6" s="11">
        <v>2.68</v>
      </c>
      <c r="K6" s="11">
        <v>0.71</v>
      </c>
      <c r="L6" s="11">
        <v>1.63</v>
      </c>
      <c r="M6" s="11">
        <v>0.23</v>
      </c>
      <c r="N6" s="11">
        <v>1.51</v>
      </c>
      <c r="O6" s="11">
        <v>0.18</v>
      </c>
      <c r="P6" s="11">
        <v>12.94</v>
      </c>
      <c r="Q6" s="11"/>
      <c r="R6" s="11">
        <v>2.4818745600000001</v>
      </c>
      <c r="S6" s="11">
        <v>6.9065948160000001</v>
      </c>
      <c r="T6" s="11">
        <v>3.5387725824</v>
      </c>
      <c r="U6" s="11">
        <v>0.99881206709887049</v>
      </c>
      <c r="V6" s="12"/>
    </row>
    <row r="7" spans="1:22" s="10" customFormat="1" ht="16">
      <c r="A7" s="10" t="s">
        <v>30</v>
      </c>
      <c r="B7" s="11">
        <v>0.2</v>
      </c>
      <c r="C7" s="11">
        <v>0.86</v>
      </c>
      <c r="D7" s="11">
        <v>0.16</v>
      </c>
      <c r="E7" s="11">
        <v>0.99</v>
      </c>
      <c r="F7" s="11">
        <v>0.77</v>
      </c>
      <c r="G7" s="11">
        <v>0.32</v>
      </c>
      <c r="H7" s="11">
        <v>1.03</v>
      </c>
      <c r="I7" s="11">
        <v>0.24</v>
      </c>
      <c r="J7" s="11">
        <v>2.63</v>
      </c>
      <c r="K7" s="11">
        <v>0.51</v>
      </c>
      <c r="L7" s="11">
        <v>1.37</v>
      </c>
      <c r="M7" s="11">
        <v>0.2</v>
      </c>
      <c r="N7" s="11">
        <v>1.39</v>
      </c>
      <c r="O7" s="11">
        <v>0.14000000000000001</v>
      </c>
      <c r="P7" s="11">
        <v>10.81</v>
      </c>
      <c r="Q7" s="11"/>
      <c r="R7" s="11">
        <v>2.2041360000000001</v>
      </c>
      <c r="S7" s="11">
        <v>5.4987240000000002</v>
      </c>
      <c r="T7" s="11">
        <v>3.1084416000000004</v>
      </c>
      <c r="U7" s="11">
        <v>1.2836466137954343</v>
      </c>
      <c r="V7" s="12"/>
    </row>
    <row r="8" spans="1:22" s="10" customFormat="1" ht="16">
      <c r="A8" s="10" t="s">
        <v>31</v>
      </c>
      <c r="B8" s="11">
        <v>0.14000000000000001</v>
      </c>
      <c r="C8" s="11">
        <v>0.43</v>
      </c>
      <c r="D8" s="11">
        <v>0.14000000000000001</v>
      </c>
      <c r="E8" s="11">
        <v>1.4</v>
      </c>
      <c r="F8" s="11">
        <v>0.56999999999999995</v>
      </c>
      <c r="G8" s="11">
        <v>0.22</v>
      </c>
      <c r="H8" s="11">
        <v>1.06</v>
      </c>
      <c r="I8" s="11">
        <v>0.27</v>
      </c>
      <c r="J8" s="11">
        <v>2.68</v>
      </c>
      <c r="K8" s="11">
        <v>0.51</v>
      </c>
      <c r="L8" s="11">
        <v>1.39</v>
      </c>
      <c r="M8" s="11">
        <v>0.17</v>
      </c>
      <c r="N8" s="11">
        <v>1.18</v>
      </c>
      <c r="O8" s="11">
        <v>0.14000000000000001</v>
      </c>
      <c r="P8" s="11">
        <v>10.3</v>
      </c>
      <c r="Q8" s="11"/>
      <c r="R8" s="11">
        <v>2.114112</v>
      </c>
      <c r="S8" s="11">
        <v>5.3056080000000003</v>
      </c>
      <c r="T8" s="11">
        <v>2.8949104800000001</v>
      </c>
      <c r="U8" s="11">
        <v>1.0989955436575716</v>
      </c>
      <c r="V8" s="12"/>
    </row>
    <row r="9" spans="1:22" s="10" customFormat="1" ht="16">
      <c r="A9" s="10" t="s">
        <v>69</v>
      </c>
      <c r="B9" s="11">
        <v>0.22</v>
      </c>
      <c r="C9" s="11">
        <v>0.89</v>
      </c>
      <c r="D9" s="11">
        <v>0.21</v>
      </c>
      <c r="E9" s="11">
        <v>1.26</v>
      </c>
      <c r="F9" s="11">
        <v>0.74</v>
      </c>
      <c r="G9" s="11">
        <v>0.33</v>
      </c>
      <c r="H9" s="11">
        <v>2.13</v>
      </c>
      <c r="I9" s="11">
        <v>0.4</v>
      </c>
      <c r="J9" s="11">
        <v>3.72</v>
      </c>
      <c r="K9" s="11">
        <v>0.8</v>
      </c>
      <c r="L9" s="11">
        <v>2.78</v>
      </c>
      <c r="M9" s="11">
        <v>0.36</v>
      </c>
      <c r="N9" s="11">
        <v>2.44</v>
      </c>
      <c r="O9" s="11">
        <v>0.34</v>
      </c>
      <c r="P9" s="11">
        <v>16.62</v>
      </c>
      <c r="Q9" s="11"/>
      <c r="R9" s="11">
        <v>2.5831080000000002</v>
      </c>
      <c r="S9" s="11">
        <v>8.1288768000000005</v>
      </c>
      <c r="T9" s="11">
        <v>5.9192232000000002</v>
      </c>
      <c r="U9" s="11">
        <v>0.85951435448855473</v>
      </c>
      <c r="V9" s="12"/>
    </row>
    <row r="10" spans="1:22" s="10" customFormat="1" ht="16">
      <c r="A10" s="10" t="s">
        <v>70</v>
      </c>
      <c r="B10" s="11">
        <v>0.16</v>
      </c>
      <c r="C10" s="11">
        <v>0.57999999999999996</v>
      </c>
      <c r="D10" s="11">
        <v>0.15</v>
      </c>
      <c r="E10" s="11">
        <v>1.1100000000000001</v>
      </c>
      <c r="F10" s="11">
        <v>0.56000000000000005</v>
      </c>
      <c r="G10" s="11">
        <v>0.24</v>
      </c>
      <c r="H10" s="11">
        <v>1.42</v>
      </c>
      <c r="I10" s="11">
        <v>0.28999999999999998</v>
      </c>
      <c r="J10" s="11">
        <v>2.76</v>
      </c>
      <c r="K10" s="11">
        <v>0.56999999999999995</v>
      </c>
      <c r="L10" s="11">
        <v>1.99</v>
      </c>
      <c r="M10" s="11">
        <v>0.26</v>
      </c>
      <c r="N10" s="11">
        <v>1.86</v>
      </c>
      <c r="O10" s="11">
        <v>0.23</v>
      </c>
      <c r="P10" s="11">
        <v>12.18</v>
      </c>
      <c r="Q10" s="11"/>
      <c r="R10" s="11">
        <v>2.0056621200000002</v>
      </c>
      <c r="S10" s="11">
        <v>5.8401124319999997</v>
      </c>
      <c r="T10" s="11">
        <v>4.3313087400000008</v>
      </c>
      <c r="U10" s="11">
        <v>0.81959695575286462</v>
      </c>
      <c r="V10" s="12"/>
    </row>
    <row r="11" spans="1:22" s="10" customFormat="1" ht="16">
      <c r="A11" s="10" t="s">
        <v>71</v>
      </c>
      <c r="B11" s="11">
        <v>0.19</v>
      </c>
      <c r="C11" s="11">
        <v>1.31</v>
      </c>
      <c r="D11" s="11">
        <v>0.27</v>
      </c>
      <c r="E11" s="11">
        <v>1.99</v>
      </c>
      <c r="F11" s="11">
        <v>0.97</v>
      </c>
      <c r="G11" s="11">
        <v>0.36</v>
      </c>
      <c r="H11" s="11">
        <v>2.13</v>
      </c>
      <c r="I11" s="11">
        <v>0.43</v>
      </c>
      <c r="J11" s="11">
        <v>3.33</v>
      </c>
      <c r="K11" s="11">
        <v>0.88</v>
      </c>
      <c r="L11" s="11">
        <v>1.85</v>
      </c>
      <c r="M11" s="11">
        <v>0.33</v>
      </c>
      <c r="N11" s="11">
        <v>1.74</v>
      </c>
      <c r="O11" s="11">
        <v>0.15</v>
      </c>
      <c r="P11" s="11">
        <v>15.930000000000001</v>
      </c>
      <c r="Q11" s="11"/>
      <c r="R11" s="11">
        <v>3.7637291999999998</v>
      </c>
      <c r="S11" s="11">
        <v>8.1037572000000004</v>
      </c>
      <c r="T11" s="11">
        <v>4.0642876823999998</v>
      </c>
      <c r="U11" s="11">
        <v>0.75772308887334583</v>
      </c>
      <c r="V11" s="12"/>
    </row>
    <row r="12" spans="1:22" s="10" customFormat="1" ht="16">
      <c r="A12" s="10" t="s">
        <v>72</v>
      </c>
      <c r="B12" s="11">
        <v>0.17</v>
      </c>
      <c r="C12" s="11">
        <v>0.94</v>
      </c>
      <c r="D12" s="11">
        <v>0.21</v>
      </c>
      <c r="E12" s="11">
        <v>1.54</v>
      </c>
      <c r="F12" s="11">
        <v>0.76</v>
      </c>
      <c r="G12" s="11">
        <v>0.3</v>
      </c>
      <c r="H12" s="11">
        <v>1.76</v>
      </c>
      <c r="I12" s="11">
        <v>0.36</v>
      </c>
      <c r="J12" s="11">
        <v>3.02</v>
      </c>
      <c r="K12" s="11">
        <v>0.72</v>
      </c>
      <c r="L12" s="11">
        <v>2.12</v>
      </c>
      <c r="M12" s="11">
        <v>0.26</v>
      </c>
      <c r="N12" s="11">
        <v>1.42</v>
      </c>
      <c r="O12" s="11">
        <v>0.16</v>
      </c>
      <c r="P12" s="11">
        <v>13.740000000000002</v>
      </c>
      <c r="Q12" s="11"/>
      <c r="R12" s="11">
        <v>2.8646390387999996</v>
      </c>
      <c r="S12" s="11">
        <v>6.9135336916799996</v>
      </c>
      <c r="T12" s="11">
        <v>3.9620348512800003</v>
      </c>
      <c r="U12" s="11">
        <v>0.7807216054537971</v>
      </c>
      <c r="V12" s="12"/>
    </row>
    <row r="13" spans="1:22" s="10" customFormat="1" ht="16">
      <c r="A13" s="10" t="s">
        <v>73</v>
      </c>
      <c r="B13" s="11">
        <v>0.2</v>
      </c>
      <c r="C13" s="11">
        <v>1.0900000000000001</v>
      </c>
      <c r="D13" s="11">
        <v>0.24</v>
      </c>
      <c r="E13" s="11">
        <v>1.62</v>
      </c>
      <c r="F13" s="11">
        <v>0.85</v>
      </c>
      <c r="G13" s="11">
        <v>0.34</v>
      </c>
      <c r="H13" s="11">
        <v>2.11</v>
      </c>
      <c r="I13" s="11">
        <v>0.41</v>
      </c>
      <c r="J13" s="11">
        <v>3.49</v>
      </c>
      <c r="K13" s="11">
        <v>0.83</v>
      </c>
      <c r="L13" s="11">
        <v>2.7</v>
      </c>
      <c r="M13" s="11">
        <v>0.44</v>
      </c>
      <c r="N13" s="11">
        <v>2.12</v>
      </c>
      <c r="O13" s="11">
        <v>0.28999999999999998</v>
      </c>
      <c r="P13" s="11">
        <v>16.729999999999997</v>
      </c>
      <c r="Q13" s="11"/>
      <c r="R13" s="11">
        <v>3.1475875200000001</v>
      </c>
      <c r="S13" s="11">
        <v>8.0350282320000002</v>
      </c>
      <c r="T13" s="11">
        <v>5.5438570968000001</v>
      </c>
      <c r="U13" s="11">
        <v>0.77922999201691223</v>
      </c>
      <c r="V13" s="12"/>
    </row>
    <row r="14" spans="1:22" s="10" customFormat="1" ht="16">
      <c r="A14" s="10" t="s">
        <v>74</v>
      </c>
      <c r="B14" s="11">
        <v>0.15</v>
      </c>
      <c r="C14" s="11">
        <v>0.81</v>
      </c>
      <c r="D14" s="11">
        <v>0.18</v>
      </c>
      <c r="E14" s="11">
        <v>1.49</v>
      </c>
      <c r="F14" s="11">
        <v>0.68</v>
      </c>
      <c r="G14" s="11">
        <v>0.26</v>
      </c>
      <c r="H14" s="11">
        <v>1.44</v>
      </c>
      <c r="I14" s="11">
        <v>0.31</v>
      </c>
      <c r="J14" s="11">
        <v>2.6</v>
      </c>
      <c r="K14" s="11">
        <v>0.62</v>
      </c>
      <c r="L14" s="11">
        <v>1.64</v>
      </c>
      <c r="M14" s="11">
        <v>0.28999999999999998</v>
      </c>
      <c r="N14" s="11">
        <v>2.2400000000000002</v>
      </c>
      <c r="O14" s="11">
        <v>0.26</v>
      </c>
      <c r="P14" s="11">
        <v>12.969999999999999</v>
      </c>
      <c r="Q14" s="11"/>
      <c r="R14" s="11">
        <v>2.6218038000000004</v>
      </c>
      <c r="S14" s="11">
        <v>5.9088414</v>
      </c>
      <c r="T14" s="11">
        <v>4.4232106406399989</v>
      </c>
      <c r="U14" s="11">
        <v>0.78505713606413952</v>
      </c>
      <c r="V14" s="12"/>
    </row>
    <row r="15" spans="1:22" s="10" customFormat="1" ht="16">
      <c r="A15" s="10" t="s">
        <v>75</v>
      </c>
      <c r="B15" s="11">
        <v>0.11</v>
      </c>
      <c r="C15" s="11">
        <v>0.51</v>
      </c>
      <c r="D15" s="11">
        <v>0.12</v>
      </c>
      <c r="E15" s="11">
        <v>1.33</v>
      </c>
      <c r="F15" s="11">
        <v>0.71</v>
      </c>
      <c r="G15" s="11">
        <v>0.3</v>
      </c>
      <c r="H15" s="11">
        <v>1.33</v>
      </c>
      <c r="I15" s="11">
        <v>0.33</v>
      </c>
      <c r="J15" s="11">
        <v>2.99</v>
      </c>
      <c r="K15" s="11">
        <v>0.66</v>
      </c>
      <c r="L15" s="11">
        <v>1.5</v>
      </c>
      <c r="M15" s="11">
        <v>0.2</v>
      </c>
      <c r="N15" s="11">
        <v>1.34</v>
      </c>
      <c r="O15" s="11">
        <v>0.16</v>
      </c>
      <c r="P15" s="11">
        <v>11.59</v>
      </c>
      <c r="Q15" s="11"/>
      <c r="R15" s="11">
        <v>2.0818473983999999</v>
      </c>
      <c r="S15" s="11">
        <v>6.3275046911999997</v>
      </c>
      <c r="T15" s="11">
        <v>3.1905950630399995</v>
      </c>
      <c r="U15" s="11">
        <v>0.94267323177565332</v>
      </c>
      <c r="V15" s="12"/>
    </row>
    <row r="16" spans="1:22" s="10" customFormat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2" s="10" customFormat="1" ht="16">
      <c r="A17" s="9" t="s">
        <v>125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2" s="10" customFormat="1">
      <c r="A18" s="10" t="s">
        <v>32</v>
      </c>
      <c r="B18" s="11">
        <v>0.16</v>
      </c>
      <c r="C18" s="11">
        <v>0.56000000000000005</v>
      </c>
      <c r="D18" s="11">
        <v>0.12</v>
      </c>
      <c r="E18" s="11">
        <v>0.89</v>
      </c>
      <c r="F18" s="11">
        <v>0.72</v>
      </c>
      <c r="G18" s="11">
        <v>0.3</v>
      </c>
      <c r="H18" s="11">
        <v>2.31</v>
      </c>
      <c r="I18" s="11">
        <v>0.64</v>
      </c>
      <c r="J18" s="11">
        <v>6.5</v>
      </c>
      <c r="K18" s="11">
        <v>1.56</v>
      </c>
      <c r="L18" s="11">
        <v>4.3</v>
      </c>
      <c r="M18" s="11">
        <v>0.59</v>
      </c>
      <c r="N18" s="11">
        <v>3.32</v>
      </c>
      <c r="O18" s="11">
        <v>0.46</v>
      </c>
      <c r="P18" s="11">
        <v>22.415600000000001</v>
      </c>
      <c r="Q18" s="11"/>
      <c r="R18" s="11">
        <v>1.7244999999999999</v>
      </c>
      <c r="S18" s="11">
        <v>12.028600000000001</v>
      </c>
      <c r="T18" s="11">
        <v>8.6625000000000014</v>
      </c>
      <c r="U18" s="11">
        <v>0.70076234105776314</v>
      </c>
    </row>
    <row r="19" spans="1:22" s="10" customFormat="1" ht="16">
      <c r="A19" s="10" t="s">
        <v>33</v>
      </c>
      <c r="B19" s="11">
        <v>0.06</v>
      </c>
      <c r="C19" s="11">
        <v>0.19</v>
      </c>
      <c r="D19" s="11">
        <v>7.0000000000000007E-2</v>
      </c>
      <c r="E19" s="11">
        <v>0.68</v>
      </c>
      <c r="F19" s="11">
        <v>0.59</v>
      </c>
      <c r="G19" s="11">
        <v>0.28000000000000003</v>
      </c>
      <c r="H19" s="11">
        <v>2.06</v>
      </c>
      <c r="I19" s="11">
        <v>0.57999999999999996</v>
      </c>
      <c r="J19" s="11">
        <v>5.74</v>
      </c>
      <c r="K19" s="11">
        <v>1.53</v>
      </c>
      <c r="L19" s="11">
        <v>4.1399999999999997</v>
      </c>
      <c r="M19" s="11">
        <v>0.56000000000000005</v>
      </c>
      <c r="N19" s="11">
        <v>3.4</v>
      </c>
      <c r="O19" s="11">
        <v>0.45</v>
      </c>
      <c r="P19" s="11">
        <v>20.3185</v>
      </c>
      <c r="Q19" s="11"/>
      <c r="R19" s="11">
        <v>0.99350000000000005</v>
      </c>
      <c r="S19" s="11">
        <v>10.7845</v>
      </c>
      <c r="T19" s="11">
        <v>8.5404999999999998</v>
      </c>
      <c r="U19" s="11">
        <v>0.77893671101285455</v>
      </c>
      <c r="V19" s="12"/>
    </row>
    <row r="20" spans="1:22" s="10" customFormat="1" ht="16">
      <c r="A20" s="10" t="s">
        <v>34</v>
      </c>
      <c r="B20" s="11">
        <v>0.05</v>
      </c>
      <c r="C20" s="11">
        <v>0.26</v>
      </c>
      <c r="D20" s="11">
        <v>0.09</v>
      </c>
      <c r="E20" s="11">
        <v>0.78</v>
      </c>
      <c r="F20" s="11">
        <v>0.73</v>
      </c>
      <c r="G20" s="11">
        <v>0.31</v>
      </c>
      <c r="H20" s="11">
        <v>2.13</v>
      </c>
      <c r="I20" s="11">
        <v>0.61</v>
      </c>
      <c r="J20" s="11">
        <v>5.88</v>
      </c>
      <c r="K20" s="11">
        <v>1.57</v>
      </c>
      <c r="L20" s="11">
        <v>4.18</v>
      </c>
      <c r="M20" s="11">
        <v>0.61</v>
      </c>
      <c r="N20" s="11">
        <v>3.52</v>
      </c>
      <c r="O20" s="11">
        <v>0.43</v>
      </c>
      <c r="P20" s="11">
        <v>21.125800000000002</v>
      </c>
      <c r="Q20" s="11"/>
      <c r="R20" s="11">
        <v>1.17</v>
      </c>
      <c r="S20" s="11">
        <v>11.216799999999999</v>
      </c>
      <c r="T20" s="11">
        <v>8.738999999999999</v>
      </c>
      <c r="U20" s="11">
        <v>0.74365072931690879</v>
      </c>
      <c r="V20" s="12"/>
    </row>
    <row r="21" spans="1:22" s="10" customFormat="1" ht="16">
      <c r="A21" s="10" t="s">
        <v>35</v>
      </c>
      <c r="B21" s="11">
        <v>0.09</v>
      </c>
      <c r="C21" s="11">
        <v>0.35</v>
      </c>
      <c r="D21" s="11">
        <v>7.0000000000000007E-2</v>
      </c>
      <c r="E21" s="11">
        <v>0.64</v>
      </c>
      <c r="F21" s="11">
        <v>0.36</v>
      </c>
      <c r="G21" s="11">
        <v>0.18</v>
      </c>
      <c r="H21" s="11">
        <v>1.29</v>
      </c>
      <c r="I21" s="11">
        <v>0.36</v>
      </c>
      <c r="J21" s="11">
        <v>3.6</v>
      </c>
      <c r="K21" s="11">
        <v>0.87</v>
      </c>
      <c r="L21" s="11">
        <v>2.5</v>
      </c>
      <c r="M21" s="11">
        <v>0.3</v>
      </c>
      <c r="N21" s="11">
        <v>1.96</v>
      </c>
      <c r="O21" s="11">
        <v>0.26</v>
      </c>
      <c r="P21" s="11">
        <v>12.823675</v>
      </c>
      <c r="Q21" s="11"/>
      <c r="R21" s="11">
        <v>1.14175</v>
      </c>
      <c r="S21" s="11">
        <v>6.6588000000000003</v>
      </c>
      <c r="T21" s="11">
        <v>5.0231250000000003</v>
      </c>
      <c r="U21" s="11">
        <v>0.78117057621002739</v>
      </c>
      <c r="V21" s="12"/>
    </row>
    <row r="22" spans="1:22" s="10" customFormat="1" ht="16">
      <c r="A22" s="10" t="s">
        <v>36</v>
      </c>
      <c r="B22" s="11">
        <v>0.11</v>
      </c>
      <c r="C22" s="11">
        <v>0.45</v>
      </c>
      <c r="D22" s="11">
        <v>0.08</v>
      </c>
      <c r="E22" s="11">
        <v>0.69</v>
      </c>
      <c r="F22" s="11">
        <v>0.44</v>
      </c>
      <c r="G22" s="11">
        <v>0.19</v>
      </c>
      <c r="H22" s="11">
        <v>1.42</v>
      </c>
      <c r="I22" s="11">
        <v>0.4</v>
      </c>
      <c r="J22" s="11">
        <v>3.86</v>
      </c>
      <c r="K22" s="11">
        <v>0.98</v>
      </c>
      <c r="L22" s="11">
        <v>2.2400000000000002</v>
      </c>
      <c r="M22" s="11">
        <v>0.28999999999999998</v>
      </c>
      <c r="N22" s="11">
        <v>1.75</v>
      </c>
      <c r="O22" s="11">
        <v>0.27</v>
      </c>
      <c r="P22" s="11">
        <v>13.1645375</v>
      </c>
      <c r="Q22" s="11"/>
      <c r="R22" s="11">
        <v>1.32925</v>
      </c>
      <c r="S22" s="11">
        <v>7.2837999999999994</v>
      </c>
      <c r="T22" s="11">
        <v>4.5514875000000004</v>
      </c>
      <c r="U22" s="11">
        <v>0.74648825955522324</v>
      </c>
      <c r="V22" s="12"/>
    </row>
    <row r="23" spans="1:22" s="10" customFormat="1" ht="16">
      <c r="A23" s="10" t="s">
        <v>37</v>
      </c>
      <c r="B23" s="11">
        <v>0.1</v>
      </c>
      <c r="C23" s="11">
        <v>0.37</v>
      </c>
      <c r="D23" s="11">
        <v>7.0000000000000007E-2</v>
      </c>
      <c r="E23" s="11">
        <v>0.57999999999999996</v>
      </c>
      <c r="F23" s="11">
        <v>0.44</v>
      </c>
      <c r="G23" s="11">
        <v>0.18</v>
      </c>
      <c r="H23" s="11">
        <v>1.26</v>
      </c>
      <c r="I23" s="11">
        <v>0.37</v>
      </c>
      <c r="J23" s="11">
        <v>3.63</v>
      </c>
      <c r="K23" s="11">
        <v>0.91</v>
      </c>
      <c r="L23" s="11">
        <v>2.19</v>
      </c>
      <c r="M23" s="11">
        <v>0.32</v>
      </c>
      <c r="N23" s="11">
        <v>1.57</v>
      </c>
      <c r="O23" s="11">
        <v>0.26</v>
      </c>
      <c r="P23" s="11">
        <v>12.243575000000002</v>
      </c>
      <c r="Q23" s="11"/>
      <c r="R23" s="11">
        <v>1.11775</v>
      </c>
      <c r="S23" s="11">
        <v>6.7883000000000004</v>
      </c>
      <c r="T23" s="11">
        <v>4.3375250000000003</v>
      </c>
      <c r="U23" s="11">
        <v>0.72107546048976656</v>
      </c>
      <c r="V23" s="12"/>
    </row>
    <row r="24" spans="1:22" s="10" customFormat="1" ht="16">
      <c r="A24" s="10" t="s">
        <v>38</v>
      </c>
      <c r="B24" s="11">
        <v>0.04</v>
      </c>
      <c r="C24" s="11">
        <v>0.21</v>
      </c>
      <c r="D24" s="11">
        <v>0.06</v>
      </c>
      <c r="E24" s="11">
        <v>0.65</v>
      </c>
      <c r="F24" s="11">
        <v>0.55000000000000004</v>
      </c>
      <c r="G24" s="11">
        <v>0.28000000000000003</v>
      </c>
      <c r="H24" s="11">
        <v>1.96</v>
      </c>
      <c r="I24" s="11">
        <v>0.56999999999999995</v>
      </c>
      <c r="J24" s="11">
        <v>5.33</v>
      </c>
      <c r="K24" s="11">
        <v>1.47</v>
      </c>
      <c r="L24" s="11">
        <v>4.12</v>
      </c>
      <c r="M24" s="11">
        <v>0.54</v>
      </c>
      <c r="N24" s="11">
        <v>3.27</v>
      </c>
      <c r="O24" s="11">
        <v>0.42</v>
      </c>
      <c r="P24" s="11">
        <v>19.489399999999996</v>
      </c>
      <c r="Q24" s="11"/>
      <c r="R24" s="11">
        <v>0.97363000000000011</v>
      </c>
      <c r="S24" s="11">
        <v>10.160779999999999</v>
      </c>
      <c r="T24" s="11">
        <v>8.354989999999999</v>
      </c>
      <c r="U24" s="11">
        <v>0.83190521752382651</v>
      </c>
      <c r="V24" s="12"/>
    </row>
    <row r="25" spans="1:22" s="10" customFormat="1" ht="16">
      <c r="A25" s="10" t="s">
        <v>39</v>
      </c>
      <c r="B25" s="11">
        <v>0.09</v>
      </c>
      <c r="C25" s="11">
        <v>0.37</v>
      </c>
      <c r="D25" s="11">
        <v>7.0000000000000007E-2</v>
      </c>
      <c r="E25" s="11">
        <v>0.55000000000000004</v>
      </c>
      <c r="F25" s="11">
        <v>0.39</v>
      </c>
      <c r="G25" s="11">
        <v>0.22</v>
      </c>
      <c r="H25" s="11">
        <v>1.35</v>
      </c>
      <c r="I25" s="11">
        <v>0.37</v>
      </c>
      <c r="J25" s="11">
        <v>3.72</v>
      </c>
      <c r="K25" s="11">
        <v>0.92</v>
      </c>
      <c r="L25" s="11">
        <v>2.59</v>
      </c>
      <c r="M25" s="11">
        <v>0.4</v>
      </c>
      <c r="N25" s="11">
        <v>2.39</v>
      </c>
      <c r="O25" s="11">
        <v>0.36</v>
      </c>
      <c r="P25" s="11">
        <v>13.792300000000001</v>
      </c>
      <c r="Q25" s="11"/>
      <c r="R25" s="11">
        <v>1.08325</v>
      </c>
      <c r="S25" s="11">
        <v>6.9672999999999998</v>
      </c>
      <c r="T25" s="11">
        <v>5.7417499999999997</v>
      </c>
      <c r="U25" s="11">
        <v>0.93155359009399663</v>
      </c>
      <c r="V25" s="12"/>
    </row>
    <row r="26" spans="1:22" s="10" customFormat="1" ht="16">
      <c r="A26" s="10" t="s">
        <v>40</v>
      </c>
      <c r="B26" s="11">
        <v>0.08</v>
      </c>
      <c r="C26" s="11">
        <v>0.37</v>
      </c>
      <c r="D26" s="11">
        <v>0.08</v>
      </c>
      <c r="E26" s="11">
        <v>0.59</v>
      </c>
      <c r="F26" s="11">
        <v>0.43</v>
      </c>
      <c r="G26" s="11">
        <v>0.18</v>
      </c>
      <c r="H26" s="11">
        <v>1.32</v>
      </c>
      <c r="I26" s="11">
        <v>0.37</v>
      </c>
      <c r="J26" s="11">
        <v>3.6</v>
      </c>
      <c r="K26" s="11">
        <v>0.96</v>
      </c>
      <c r="L26" s="11">
        <v>3</v>
      </c>
      <c r="M26" s="11">
        <v>0.46</v>
      </c>
      <c r="N26" s="11">
        <v>2.82</v>
      </c>
      <c r="O26" s="11">
        <v>0.4</v>
      </c>
      <c r="P26" s="11">
        <v>14.672674999999998</v>
      </c>
      <c r="Q26" s="11"/>
      <c r="R26" s="11">
        <v>1.1247500000000001</v>
      </c>
      <c r="S26" s="11">
        <v>6.8743000000000007</v>
      </c>
      <c r="T26" s="11">
        <v>6.6736249999999995</v>
      </c>
      <c r="U26" s="11">
        <v>0.73986738796218177</v>
      </c>
      <c r="V26" s="12"/>
    </row>
    <row r="27" spans="1:22" s="10" customFormat="1" ht="16">
      <c r="A27" s="10" t="s">
        <v>41</v>
      </c>
      <c r="B27" s="11">
        <v>0.25</v>
      </c>
      <c r="C27" s="11">
        <v>0.71</v>
      </c>
      <c r="D27" s="11">
        <v>0.11</v>
      </c>
      <c r="E27" s="11">
        <v>0.83</v>
      </c>
      <c r="F27" s="11">
        <v>0.7</v>
      </c>
      <c r="G27" s="11">
        <v>0.23</v>
      </c>
      <c r="H27" s="11">
        <v>1.38</v>
      </c>
      <c r="I27" s="11">
        <v>0.4</v>
      </c>
      <c r="J27" s="11">
        <v>3.94</v>
      </c>
      <c r="K27" s="11">
        <v>0.97</v>
      </c>
      <c r="L27" s="11">
        <v>2.9</v>
      </c>
      <c r="M27" s="11">
        <v>0.41</v>
      </c>
      <c r="N27" s="11">
        <v>2.48</v>
      </c>
      <c r="O27" s="11">
        <v>0.35</v>
      </c>
      <c r="P27" s="11">
        <v>15.644874999999999</v>
      </c>
      <c r="Q27" s="11"/>
      <c r="R27" s="11">
        <v>1.8967500000000002</v>
      </c>
      <c r="S27" s="11">
        <v>7.6137999999999995</v>
      </c>
      <c r="T27" s="11">
        <v>6.1343249999999996</v>
      </c>
      <c r="U27" s="11">
        <v>0.71567183342111396</v>
      </c>
      <c r="V27" s="12"/>
    </row>
    <row r="28" spans="1:22" s="10" customFormat="1" ht="16">
      <c r="A28" s="10" t="s">
        <v>42</v>
      </c>
      <c r="B28" s="11">
        <v>0.1</v>
      </c>
      <c r="C28" s="11">
        <v>0.44</v>
      </c>
      <c r="D28" s="11">
        <v>0.08</v>
      </c>
      <c r="E28" s="11">
        <v>0.57999999999999996</v>
      </c>
      <c r="F28" s="11">
        <v>0.43</v>
      </c>
      <c r="G28" s="11">
        <v>0.21</v>
      </c>
      <c r="H28" s="11">
        <v>1.41</v>
      </c>
      <c r="I28" s="11">
        <v>0.39</v>
      </c>
      <c r="J28" s="11">
        <v>3.83</v>
      </c>
      <c r="K28" s="11">
        <v>0.94</v>
      </c>
      <c r="L28" s="11">
        <v>2.76</v>
      </c>
      <c r="M28" s="11">
        <v>0.38</v>
      </c>
      <c r="N28" s="11">
        <v>2.4700000000000002</v>
      </c>
      <c r="O28" s="11">
        <v>0.35</v>
      </c>
      <c r="P28" s="11">
        <v>14.3803</v>
      </c>
      <c r="Q28" s="11"/>
      <c r="R28" s="11">
        <v>1.2007500000000002</v>
      </c>
      <c r="S28" s="11">
        <v>7.2128000000000005</v>
      </c>
      <c r="T28" s="11">
        <v>5.9667500000000002</v>
      </c>
      <c r="U28" s="11">
        <v>0.81770061612591027</v>
      </c>
      <c r="V28" s="12"/>
    </row>
    <row r="29" spans="1:22" s="10" customFormat="1" ht="16">
      <c r="A29" s="10" t="s">
        <v>43</v>
      </c>
      <c r="B29" s="11">
        <v>0.2</v>
      </c>
      <c r="C29" s="11">
        <v>0.46</v>
      </c>
      <c r="D29" s="11">
        <v>0.11</v>
      </c>
      <c r="E29" s="11">
        <v>0.82</v>
      </c>
      <c r="F29" s="11">
        <v>0.55000000000000004</v>
      </c>
      <c r="G29" s="11">
        <v>0.2</v>
      </c>
      <c r="H29" s="11">
        <v>1.44</v>
      </c>
      <c r="I29" s="11">
        <v>0.4</v>
      </c>
      <c r="J29" s="11">
        <v>3.74</v>
      </c>
      <c r="K29" s="11">
        <v>0.94</v>
      </c>
      <c r="L29" s="11">
        <v>2.41</v>
      </c>
      <c r="M29" s="11">
        <v>0.33</v>
      </c>
      <c r="N29" s="11">
        <v>2.11</v>
      </c>
      <c r="O29" s="11">
        <v>0.32</v>
      </c>
      <c r="P29" s="11">
        <v>14.033150000000001</v>
      </c>
      <c r="Q29" s="11"/>
      <c r="R29" s="11">
        <v>1.5856250000000001</v>
      </c>
      <c r="S29" s="11">
        <v>7.2737999999999996</v>
      </c>
      <c r="T29" s="11">
        <v>5.1737250000000001</v>
      </c>
      <c r="U29" s="13">
        <v>0.69492854222157874</v>
      </c>
      <c r="V29" s="12"/>
    </row>
    <row r="30" spans="1:22" ht="16">
      <c r="A30" s="10" t="s">
        <v>44</v>
      </c>
      <c r="B30" s="13">
        <v>0.12</v>
      </c>
      <c r="C30" s="13">
        <v>0.51</v>
      </c>
      <c r="D30" s="13">
        <v>0.12</v>
      </c>
      <c r="E30" s="13">
        <v>0.89</v>
      </c>
      <c r="F30" s="13">
        <v>0.73</v>
      </c>
      <c r="G30" s="13">
        <v>0.25</v>
      </c>
      <c r="H30" s="13">
        <v>1.81</v>
      </c>
      <c r="I30" s="13">
        <v>0.5</v>
      </c>
      <c r="J30" s="13">
        <v>4.8</v>
      </c>
      <c r="K30" s="13">
        <v>1.23</v>
      </c>
      <c r="L30" s="13">
        <v>3.37</v>
      </c>
      <c r="M30" s="13">
        <v>0.53</v>
      </c>
      <c r="N30" s="13">
        <v>3.3</v>
      </c>
      <c r="O30" s="13">
        <v>0.45</v>
      </c>
      <c r="P30" s="11">
        <v>18.614125000000001</v>
      </c>
      <c r="Q30" s="11"/>
      <c r="R30" s="11">
        <v>1.6434375000000001</v>
      </c>
      <c r="S30" s="11">
        <v>9.3203750000000003</v>
      </c>
      <c r="T30" s="11">
        <v>7.6503124999999992</v>
      </c>
      <c r="U30" s="13">
        <v>0.67603055495045528</v>
      </c>
      <c r="V30" s="12"/>
    </row>
    <row r="31" spans="1:22" ht="16">
      <c r="A31" s="10" t="s">
        <v>45</v>
      </c>
      <c r="B31" s="13">
        <v>0.14000000000000001</v>
      </c>
      <c r="C31" s="13">
        <v>0.59</v>
      </c>
      <c r="D31" s="13">
        <v>0.11</v>
      </c>
      <c r="E31" s="13">
        <v>0.89</v>
      </c>
      <c r="F31" s="13">
        <v>0.56999999999999995</v>
      </c>
      <c r="G31" s="13">
        <v>0.25</v>
      </c>
      <c r="H31" s="13">
        <v>1.84</v>
      </c>
      <c r="I31" s="13">
        <v>0.52</v>
      </c>
      <c r="J31" s="13">
        <v>4.6399999999999997</v>
      </c>
      <c r="K31" s="13">
        <v>1.27</v>
      </c>
      <c r="L31" s="13">
        <v>3.65</v>
      </c>
      <c r="M31" s="13">
        <v>0.51</v>
      </c>
      <c r="N31" s="13">
        <v>3.16</v>
      </c>
      <c r="O31" s="13">
        <v>0.46</v>
      </c>
      <c r="P31" s="11">
        <v>18.583089999999999</v>
      </c>
      <c r="Q31" s="11"/>
      <c r="R31" s="11">
        <v>1.7280250000000001</v>
      </c>
      <c r="S31" s="11">
        <v>9.0826899999999995</v>
      </c>
      <c r="T31" s="11">
        <v>7.7723750000000003</v>
      </c>
      <c r="U31" s="13">
        <v>0.74648825955522335</v>
      </c>
      <c r="V31" s="12"/>
    </row>
    <row r="32" spans="1:22" ht="16">
      <c r="A32" s="10" t="s">
        <v>46</v>
      </c>
      <c r="B32" s="13">
        <v>0.11</v>
      </c>
      <c r="C32" s="13">
        <v>0.55000000000000004</v>
      </c>
      <c r="D32" s="13">
        <v>0.13</v>
      </c>
      <c r="E32" s="13">
        <v>0.95</v>
      </c>
      <c r="F32" s="13">
        <v>0.68</v>
      </c>
      <c r="G32" s="13">
        <v>0.23</v>
      </c>
      <c r="H32" s="13">
        <v>1.73</v>
      </c>
      <c r="I32" s="13">
        <v>0.45</v>
      </c>
      <c r="J32" s="13">
        <v>4.1500000000000004</v>
      </c>
      <c r="K32" s="13">
        <v>1.1000000000000001</v>
      </c>
      <c r="L32" s="13">
        <v>3.05</v>
      </c>
      <c r="M32" s="13">
        <v>0.44</v>
      </c>
      <c r="N32" s="13">
        <v>2.99</v>
      </c>
      <c r="O32" s="13">
        <v>0.46</v>
      </c>
      <c r="P32" s="11">
        <v>17.029230000000002</v>
      </c>
      <c r="Q32" s="11"/>
      <c r="R32" s="11">
        <v>1.750375</v>
      </c>
      <c r="S32" s="11">
        <v>8.3396800000000013</v>
      </c>
      <c r="T32" s="11">
        <v>6.9391750000000005</v>
      </c>
      <c r="U32" s="13">
        <v>0.63036827424032105</v>
      </c>
      <c r="V32" s="1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6"/>
  <sheetViews>
    <sheetView zoomScaleNormal="100" workbookViewId="0">
      <selection activeCell="A2" sqref="A2"/>
    </sheetView>
  </sheetViews>
  <sheetFormatPr baseColWidth="10" defaultColWidth="9.1640625" defaultRowHeight="14"/>
  <cols>
    <col min="1" max="1" width="15.5" style="6" customWidth="1"/>
    <col min="2" max="16" width="9.1640625" style="6"/>
    <col min="17" max="18" width="9.1640625" style="6" customWidth="1"/>
    <col min="19" max="16384" width="9.1640625" style="6"/>
  </cols>
  <sheetData>
    <row r="1" spans="1:22" ht="15">
      <c r="B1" s="21" t="s">
        <v>18</v>
      </c>
      <c r="C1" s="21" t="s">
        <v>0</v>
      </c>
      <c r="D1" s="21" t="s">
        <v>1</v>
      </c>
      <c r="E1" s="21" t="s">
        <v>2</v>
      </c>
      <c r="F1" s="21" t="s">
        <v>3</v>
      </c>
      <c r="G1" s="21" t="s">
        <v>4</v>
      </c>
      <c r="H1" s="21" t="s">
        <v>5</v>
      </c>
      <c r="I1" s="21" t="s">
        <v>6</v>
      </c>
      <c r="J1" s="21" t="s">
        <v>7</v>
      </c>
      <c r="K1" s="21" t="s">
        <v>8</v>
      </c>
      <c r="L1" s="21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/>
      <c r="R1" s="21"/>
      <c r="S1" s="21" t="s">
        <v>22</v>
      </c>
      <c r="T1" s="21" t="s">
        <v>23</v>
      </c>
      <c r="U1" s="21" t="s">
        <v>24</v>
      </c>
      <c r="V1" s="21" t="s">
        <v>21</v>
      </c>
    </row>
    <row r="2" spans="1:22" s="21" customFormat="1" ht="16">
      <c r="A2" s="9" t="s">
        <v>124</v>
      </c>
    </row>
    <row r="3" spans="1:22">
      <c r="A3" s="6" t="s">
        <v>47</v>
      </c>
      <c r="B3" s="6" t="s">
        <v>17</v>
      </c>
      <c r="C3" s="16">
        <v>8.0000000000000002E-3</v>
      </c>
      <c r="D3" s="16">
        <v>2.7E-2</v>
      </c>
      <c r="E3" s="16">
        <v>8.0000000000000002E-3</v>
      </c>
      <c r="F3" s="16">
        <v>7.8E-2</v>
      </c>
      <c r="G3" s="16">
        <v>0.13900000000000001</v>
      </c>
      <c r="H3" s="16">
        <v>5.8999999999999997E-2</v>
      </c>
      <c r="I3" s="16">
        <v>0.94599999999999995</v>
      </c>
      <c r="J3" s="16">
        <v>0.42299999999999999</v>
      </c>
      <c r="K3" s="16">
        <v>4.4790000000000001</v>
      </c>
      <c r="L3" s="16">
        <v>1.454</v>
      </c>
      <c r="M3" s="16">
        <v>5.8170000000000002</v>
      </c>
      <c r="N3" s="16">
        <v>1.1519999999999999</v>
      </c>
      <c r="O3" s="16">
        <v>10.683999999999999</v>
      </c>
      <c r="P3" s="16">
        <v>2.0070000000000001</v>
      </c>
      <c r="Q3" s="7">
        <f>SUM(C3:P3)</f>
        <v>27.280999999999999</v>
      </c>
      <c r="R3" s="7"/>
      <c r="S3" s="7">
        <v>0.121372346376</v>
      </c>
      <c r="T3" s="7">
        <v>7.5001116239999988</v>
      </c>
      <c r="U3" s="7">
        <v>19.660678603200001</v>
      </c>
      <c r="V3" s="7">
        <v>0.49493142806649365</v>
      </c>
    </row>
    <row r="4" spans="1:22">
      <c r="A4" s="6" t="s">
        <v>48</v>
      </c>
      <c r="B4" s="6" t="s">
        <v>17</v>
      </c>
      <c r="C4" s="16">
        <v>4.0000000000000001E-3</v>
      </c>
      <c r="D4" s="16">
        <v>1.0999999999999999E-2</v>
      </c>
      <c r="E4" s="16">
        <v>4.0000000000000001E-3</v>
      </c>
      <c r="F4" s="16">
        <v>7.9000000000000001E-2</v>
      </c>
      <c r="G4" s="16">
        <v>0.104</v>
      </c>
      <c r="H4" s="16">
        <v>3.9E-2</v>
      </c>
      <c r="I4" s="16">
        <v>1.1339999999999999</v>
      </c>
      <c r="J4" s="16">
        <v>0.58199999999999996</v>
      </c>
      <c r="K4" s="16">
        <v>5.8019999999999996</v>
      </c>
      <c r="L4" s="16">
        <v>1.625</v>
      </c>
      <c r="M4" s="16">
        <v>5.8319999999999999</v>
      </c>
      <c r="N4" s="16">
        <v>1.456</v>
      </c>
      <c r="O4" s="16">
        <v>12.733000000000001</v>
      </c>
      <c r="P4" s="16">
        <v>2.367</v>
      </c>
      <c r="Q4" s="7">
        <f t="shared" ref="Q4:Q14" si="0">SUM(C4:P4)</f>
        <v>31.772000000000002</v>
      </c>
      <c r="R4" s="7"/>
      <c r="S4" s="7">
        <v>9.7524E-2</v>
      </c>
      <c r="T4" s="7">
        <v>9.2863800000000012</v>
      </c>
      <c r="U4" s="7">
        <v>22.387319999999999</v>
      </c>
      <c r="V4" s="7">
        <v>0.3443358974562018</v>
      </c>
    </row>
    <row r="5" spans="1:22">
      <c r="A5" s="6" t="s">
        <v>49</v>
      </c>
      <c r="B5" s="6" t="s">
        <v>17</v>
      </c>
      <c r="C5" s="16">
        <v>0.01</v>
      </c>
      <c r="D5" s="16">
        <v>3.3000000000000002E-2</v>
      </c>
      <c r="E5" s="16">
        <v>0.01</v>
      </c>
      <c r="F5" s="16">
        <v>9.5000000000000001E-2</v>
      </c>
      <c r="G5" s="16">
        <v>0.16800000000000001</v>
      </c>
      <c r="H5" s="16">
        <v>7.1999999999999995E-2</v>
      </c>
      <c r="I5" s="16">
        <v>1.149</v>
      </c>
      <c r="J5" s="16">
        <v>0.51400000000000001</v>
      </c>
      <c r="K5" s="16">
        <v>6.399</v>
      </c>
      <c r="L5" s="16">
        <v>1.7669999999999999</v>
      </c>
      <c r="M5" s="16">
        <v>7.0679999999999996</v>
      </c>
      <c r="N5" s="16">
        <v>1.4</v>
      </c>
      <c r="O5" s="16">
        <v>12.981999999999999</v>
      </c>
      <c r="P5" s="16">
        <v>2.4390000000000001</v>
      </c>
      <c r="Q5" s="7">
        <f t="shared" si="0"/>
        <v>34.105999999999995</v>
      </c>
      <c r="R5" s="7"/>
      <c r="S5" s="7">
        <v>0.14747551200000003</v>
      </c>
      <c r="T5" s="7">
        <v>10.069488</v>
      </c>
      <c r="U5" s="7">
        <v>23.889038400000004</v>
      </c>
      <c r="V5" s="7">
        <v>0.49493142806649365</v>
      </c>
    </row>
    <row r="6" spans="1:22">
      <c r="A6" s="6" t="s">
        <v>50</v>
      </c>
      <c r="B6" s="6" t="s">
        <v>17</v>
      </c>
      <c r="C6" s="16">
        <v>4.0000000000000001E-3</v>
      </c>
      <c r="D6" s="16">
        <v>1.0999999999999999E-2</v>
      </c>
      <c r="E6" s="16">
        <v>4.0000000000000001E-3</v>
      </c>
      <c r="F6" s="16">
        <v>8.2000000000000003E-2</v>
      </c>
      <c r="G6" s="16">
        <v>0.11799999999999999</v>
      </c>
      <c r="H6" s="16">
        <v>4.3999999999999997E-2</v>
      </c>
      <c r="I6" s="16">
        <v>1.4490000000000001</v>
      </c>
      <c r="J6" s="16">
        <v>0.48499999999999999</v>
      </c>
      <c r="K6" s="16">
        <v>7.415</v>
      </c>
      <c r="L6" s="16">
        <v>2.077</v>
      </c>
      <c r="M6" s="16">
        <v>8.0050000000000008</v>
      </c>
      <c r="N6" s="16">
        <v>1.998</v>
      </c>
      <c r="O6" s="16">
        <v>17.478000000000002</v>
      </c>
      <c r="P6" s="16">
        <v>3.55</v>
      </c>
      <c r="Q6" s="7">
        <f t="shared" si="0"/>
        <v>42.72</v>
      </c>
      <c r="R6" s="7"/>
      <c r="S6" s="7">
        <v>0.10089554399999999</v>
      </c>
      <c r="T6" s="7">
        <v>11.58872508</v>
      </c>
      <c r="U6" s="7">
        <v>31.031668619999998</v>
      </c>
      <c r="V6" s="7">
        <v>0.32464299746298131</v>
      </c>
    </row>
    <row r="7" spans="1:22">
      <c r="A7" s="6" t="s">
        <v>51</v>
      </c>
      <c r="B7" s="6" t="s">
        <v>15</v>
      </c>
      <c r="C7" s="16">
        <v>1.2E-2</v>
      </c>
      <c r="D7" s="16">
        <v>4.1000000000000002E-2</v>
      </c>
      <c r="E7" s="16">
        <v>1.2E-2</v>
      </c>
      <c r="F7" s="16">
        <v>0.11899999999999999</v>
      </c>
      <c r="G7" s="16">
        <v>0.21099999999999999</v>
      </c>
      <c r="H7" s="16">
        <v>0.09</v>
      </c>
      <c r="I7" s="16">
        <v>1.4359999999999999</v>
      </c>
      <c r="J7" s="16">
        <v>0.64300000000000002</v>
      </c>
      <c r="K7" s="16">
        <v>8.532</v>
      </c>
      <c r="L7" s="16">
        <v>2.2090000000000001</v>
      </c>
      <c r="M7" s="16">
        <v>8.8350000000000009</v>
      </c>
      <c r="N7" s="16">
        <v>1.75</v>
      </c>
      <c r="O7" s="16">
        <v>16.228000000000002</v>
      </c>
      <c r="P7" s="16">
        <v>3.0489999999999999</v>
      </c>
      <c r="Q7" s="7">
        <f t="shared" si="0"/>
        <v>43.167000000000002</v>
      </c>
      <c r="R7" s="7"/>
      <c r="S7" s="7">
        <v>0.18434439000000002</v>
      </c>
      <c r="T7" s="7">
        <v>13.12011</v>
      </c>
      <c r="U7" s="7">
        <v>29.861298000000001</v>
      </c>
      <c r="V7" s="7">
        <v>0.49493142806649382</v>
      </c>
    </row>
    <row r="8" spans="1:22">
      <c r="A8" s="6" t="s">
        <v>52</v>
      </c>
      <c r="B8" s="6" t="s">
        <v>15</v>
      </c>
      <c r="C8" s="16">
        <v>4.0000000000000001E-3</v>
      </c>
      <c r="D8" s="16">
        <v>1.0999999999999999E-2</v>
      </c>
      <c r="E8" s="16">
        <v>4.0000000000000001E-3</v>
      </c>
      <c r="F8" s="16">
        <v>4.2999999999999997E-2</v>
      </c>
      <c r="G8" s="16">
        <v>6.5000000000000002E-2</v>
      </c>
      <c r="H8" s="16">
        <v>0.04</v>
      </c>
      <c r="I8" s="16">
        <v>0.88600000000000001</v>
      </c>
      <c r="J8" s="16">
        <v>0.39300000000000002</v>
      </c>
      <c r="K8" s="16">
        <v>5.63</v>
      </c>
      <c r="L8" s="16">
        <v>1.764</v>
      </c>
      <c r="M8" s="16">
        <v>7.7439999999999998</v>
      </c>
      <c r="N8" s="16">
        <v>1.58</v>
      </c>
      <c r="O8" s="16">
        <v>15.635</v>
      </c>
      <c r="P8" s="16">
        <v>3.258</v>
      </c>
      <c r="Q8" s="7">
        <f t="shared" si="0"/>
        <v>37.057000000000002</v>
      </c>
      <c r="R8" s="7"/>
      <c r="S8" s="7">
        <v>6.1560000000000004E-2</v>
      </c>
      <c r="T8" s="7">
        <v>8.7778799999999997</v>
      </c>
      <c r="U8" s="7">
        <v>28.216799999999999</v>
      </c>
      <c r="V8" s="7">
        <v>0.50199448410430059</v>
      </c>
    </row>
    <row r="9" spans="1:22">
      <c r="A9" s="6" t="s">
        <v>53</v>
      </c>
      <c r="B9" s="6" t="s">
        <v>15</v>
      </c>
      <c r="C9" s="16">
        <v>7.0000000000000001E-3</v>
      </c>
      <c r="D9" s="16">
        <v>1.7999999999999999E-2</v>
      </c>
      <c r="E9" s="16">
        <v>1.0999999999999999E-2</v>
      </c>
      <c r="F9" s="16">
        <v>0.10100000000000001</v>
      </c>
      <c r="G9" s="16">
        <v>8.3000000000000004E-2</v>
      </c>
      <c r="H9" s="16">
        <v>3.2000000000000001E-2</v>
      </c>
      <c r="I9" s="16">
        <v>0.89300000000000002</v>
      </c>
      <c r="J9" s="16">
        <v>0.33100000000000002</v>
      </c>
      <c r="K9" s="16">
        <v>6.6740000000000004</v>
      </c>
      <c r="L9" s="16">
        <v>3.089</v>
      </c>
      <c r="M9" s="16">
        <v>10.494</v>
      </c>
      <c r="N9" s="16">
        <v>2.3940000000000001</v>
      </c>
      <c r="O9" s="16">
        <v>16.739999999999998</v>
      </c>
      <c r="P9" s="16">
        <v>5.9980000000000002</v>
      </c>
      <c r="Q9" s="7">
        <f t="shared" si="0"/>
        <v>46.865000000000002</v>
      </c>
      <c r="R9" s="7"/>
      <c r="S9" s="7">
        <v>0.13680000000000003</v>
      </c>
      <c r="T9" s="7">
        <v>11.102400000000001</v>
      </c>
      <c r="U9" s="7">
        <v>35.625599999999999</v>
      </c>
      <c r="V9" s="7">
        <v>0.36187852969859841</v>
      </c>
    </row>
    <row r="10" spans="1:22">
      <c r="A10" s="6" t="s">
        <v>54</v>
      </c>
      <c r="B10" s="6" t="s">
        <v>15</v>
      </c>
      <c r="C10" s="16">
        <v>4.0000000000000001E-3</v>
      </c>
      <c r="D10" s="16">
        <v>0.01</v>
      </c>
      <c r="E10" s="16">
        <v>4.0000000000000001E-3</v>
      </c>
      <c r="F10" s="16">
        <v>7.5999999999999998E-2</v>
      </c>
      <c r="G10" s="16">
        <v>0.115</v>
      </c>
      <c r="H10" s="16">
        <v>7.9000000000000001E-2</v>
      </c>
      <c r="I10" s="16">
        <v>1.512</v>
      </c>
      <c r="J10" s="16">
        <v>0.55400000000000005</v>
      </c>
      <c r="K10" s="16">
        <v>7.88</v>
      </c>
      <c r="L10" s="16">
        <v>2.9159999999999999</v>
      </c>
      <c r="M10" s="16">
        <v>11.88</v>
      </c>
      <c r="N10" s="16">
        <v>2.516</v>
      </c>
      <c r="O10" s="16">
        <v>24.623999999999999</v>
      </c>
      <c r="P10" s="16">
        <v>6.3109999999999999</v>
      </c>
      <c r="Q10" s="7">
        <f t="shared" si="0"/>
        <v>58.481000000000002</v>
      </c>
      <c r="R10" s="7"/>
      <c r="S10" s="7">
        <v>9.2880000000000004E-2</v>
      </c>
      <c r="T10" s="7">
        <v>13.057200000000002</v>
      </c>
      <c r="U10" s="7">
        <v>45.331200000000003</v>
      </c>
      <c r="V10" s="7">
        <v>0.576279422875284</v>
      </c>
    </row>
    <row r="11" spans="1:22">
      <c r="A11" s="6" t="s">
        <v>55</v>
      </c>
      <c r="B11" s="6" t="s">
        <v>16</v>
      </c>
      <c r="C11" s="16">
        <v>0</v>
      </c>
      <c r="D11" s="16">
        <v>1.0999999999999999E-2</v>
      </c>
      <c r="E11" s="16">
        <v>3.0000000000000001E-3</v>
      </c>
      <c r="F11" s="16">
        <v>6.0999999999999999E-2</v>
      </c>
      <c r="G11" s="16">
        <v>7.1999999999999995E-2</v>
      </c>
      <c r="H11" s="16">
        <v>0.115</v>
      </c>
      <c r="I11" s="16">
        <v>1.4650000000000001</v>
      </c>
      <c r="J11" s="16">
        <v>0.68400000000000005</v>
      </c>
      <c r="K11" s="16">
        <v>9.1440000000000001</v>
      </c>
      <c r="L11" s="16">
        <v>3.6760000000000002</v>
      </c>
      <c r="M11" s="16">
        <v>14.385999999999999</v>
      </c>
      <c r="N11" s="16">
        <v>2.9159999999999999</v>
      </c>
      <c r="O11" s="16">
        <v>23.745999999999999</v>
      </c>
      <c r="P11" s="16">
        <v>4.7969999999999997</v>
      </c>
      <c r="Q11" s="7">
        <f t="shared" si="0"/>
        <v>61.075999999999993</v>
      </c>
      <c r="R11" s="7"/>
      <c r="S11" s="7">
        <v>7.4880000000000002E-2</v>
      </c>
      <c r="T11" s="7">
        <v>15.15672</v>
      </c>
      <c r="U11" s="7">
        <v>45.84384</v>
      </c>
      <c r="V11" s="7">
        <v>1.0770797031593484</v>
      </c>
    </row>
    <row r="12" spans="1:22">
      <c r="A12" s="6" t="s">
        <v>56</v>
      </c>
      <c r="B12" s="6" t="s">
        <v>16</v>
      </c>
      <c r="C12" s="16">
        <v>4.0000000000000001E-3</v>
      </c>
      <c r="D12" s="16">
        <v>1.9E-2</v>
      </c>
      <c r="E12" s="16">
        <v>6.0000000000000001E-3</v>
      </c>
      <c r="F12" s="16">
        <v>7.8E-2</v>
      </c>
      <c r="G12" s="16">
        <v>0.11700000000000001</v>
      </c>
      <c r="H12" s="16">
        <v>0.13700000000000001</v>
      </c>
      <c r="I12" s="16">
        <v>1.5940000000000001</v>
      </c>
      <c r="J12" s="16">
        <v>0.70799999999999996</v>
      </c>
      <c r="K12" s="16">
        <v>10.135</v>
      </c>
      <c r="L12" s="16">
        <v>4.41</v>
      </c>
      <c r="M12" s="16">
        <v>19.359000000000002</v>
      </c>
      <c r="N12" s="16">
        <v>3.9510000000000001</v>
      </c>
      <c r="O12" s="16">
        <v>39.087000000000003</v>
      </c>
      <c r="P12" s="16">
        <v>8.1449999999999996</v>
      </c>
      <c r="Q12" s="7">
        <f t="shared" si="0"/>
        <v>87.75</v>
      </c>
      <c r="R12" s="7"/>
      <c r="S12" s="7">
        <v>0.10803600000000002</v>
      </c>
      <c r="T12" s="7">
        <v>17.100504000000001</v>
      </c>
      <c r="U12" s="7">
        <v>70.542000000000002</v>
      </c>
      <c r="V12" s="7">
        <v>0.9634237573718899</v>
      </c>
    </row>
    <row r="13" spans="1:22">
      <c r="A13" s="6" t="s">
        <v>57</v>
      </c>
      <c r="B13" s="6" t="s">
        <v>16</v>
      </c>
      <c r="C13" s="16">
        <v>1.4E-2</v>
      </c>
      <c r="D13" s="16">
        <v>8.2000000000000003E-2</v>
      </c>
      <c r="E13" s="16">
        <v>1.4E-2</v>
      </c>
      <c r="F13" s="16">
        <v>0.29499999999999998</v>
      </c>
      <c r="G13" s="16">
        <v>0.216</v>
      </c>
      <c r="H13" s="16">
        <v>0.26300000000000001</v>
      </c>
      <c r="I13" s="16">
        <v>3.4849999999999999</v>
      </c>
      <c r="J13" s="16">
        <v>1.663</v>
      </c>
      <c r="K13" s="16">
        <v>13.112</v>
      </c>
      <c r="L13" s="16">
        <v>7.5670000000000002</v>
      </c>
      <c r="M13" s="16">
        <v>23.4</v>
      </c>
      <c r="N13" s="16">
        <v>3.47</v>
      </c>
      <c r="O13" s="16">
        <v>25.56</v>
      </c>
      <c r="P13" s="16">
        <v>4.0970000000000004</v>
      </c>
      <c r="Q13" s="7">
        <f t="shared" si="0"/>
        <v>83.237999999999985</v>
      </c>
      <c r="R13" s="7"/>
      <c r="S13" s="7">
        <v>0.40572000000000003</v>
      </c>
      <c r="T13" s="7">
        <v>26.306000000000001</v>
      </c>
      <c r="U13" s="7">
        <v>56.527200000000008</v>
      </c>
      <c r="V13" s="7">
        <v>0.91985552742697063</v>
      </c>
    </row>
    <row r="14" spans="1:22">
      <c r="A14" s="6" t="s">
        <v>58</v>
      </c>
      <c r="B14" s="6" t="s">
        <v>16</v>
      </c>
      <c r="C14" s="16">
        <v>4.0000000000000001E-3</v>
      </c>
      <c r="D14" s="16">
        <v>1.9E-2</v>
      </c>
      <c r="E14" s="16">
        <v>1.9E-2</v>
      </c>
      <c r="F14" s="16">
        <v>0.18</v>
      </c>
      <c r="G14" s="16">
        <v>0.16200000000000001</v>
      </c>
      <c r="H14" s="16">
        <v>0.21199999999999999</v>
      </c>
      <c r="I14" s="16">
        <v>2.39</v>
      </c>
      <c r="J14" s="16">
        <v>1.224</v>
      </c>
      <c r="K14" s="16">
        <v>14.327999999999999</v>
      </c>
      <c r="L14" s="16">
        <v>4.55</v>
      </c>
      <c r="M14" s="16">
        <v>16.667999999999999</v>
      </c>
      <c r="N14" s="16">
        <v>2.8479999999999999</v>
      </c>
      <c r="O14" s="16">
        <v>22.968</v>
      </c>
      <c r="P14" s="16">
        <v>3.762</v>
      </c>
      <c r="Q14" s="7">
        <f t="shared" si="0"/>
        <v>69.334000000000003</v>
      </c>
      <c r="R14" s="7"/>
      <c r="S14" s="7">
        <v>0.22275000000000003</v>
      </c>
      <c r="T14" s="7">
        <v>22.8672</v>
      </c>
      <c r="U14" s="7">
        <v>46.245599999999996</v>
      </c>
      <c r="V14" s="7">
        <v>1.0365059063190041</v>
      </c>
    </row>
    <row r="15" spans="1:2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6" t="s">
        <v>59</v>
      </c>
      <c r="B17" s="6" t="s">
        <v>17</v>
      </c>
      <c r="C17" s="16">
        <v>0.01</v>
      </c>
      <c r="D17" s="16">
        <v>3.4000000000000002E-2</v>
      </c>
      <c r="E17" s="16">
        <v>0.01</v>
      </c>
      <c r="F17" s="16">
        <v>9.9000000000000005E-2</v>
      </c>
      <c r="G17" s="16">
        <v>0.17599999999999999</v>
      </c>
      <c r="H17" s="16">
        <v>7.4999999999999997E-2</v>
      </c>
      <c r="I17" s="16">
        <v>1.1970000000000001</v>
      </c>
      <c r="J17" s="16">
        <v>0.53600000000000003</v>
      </c>
      <c r="K17" s="16">
        <v>7.11</v>
      </c>
      <c r="L17" s="16">
        <v>1.841</v>
      </c>
      <c r="M17" s="16">
        <v>7.3630000000000004</v>
      </c>
      <c r="N17" s="16">
        <v>1.458</v>
      </c>
      <c r="O17" s="16">
        <v>13.523</v>
      </c>
      <c r="P17" s="7">
        <v>2.540565</v>
      </c>
      <c r="Q17" s="7">
        <f t="shared" ref="Q17:Q26" si="1">SUM(C17:P17)</f>
        <v>35.972565000000003</v>
      </c>
      <c r="R17" s="7"/>
      <c r="S17" s="7">
        <v>0.153620325</v>
      </c>
      <c r="T17" s="7">
        <v>10.933425000000002</v>
      </c>
      <c r="U17" s="7">
        <v>24.884415000000004</v>
      </c>
      <c r="V17" s="7">
        <v>0.49493142806649365</v>
      </c>
    </row>
    <row r="18" spans="1:22">
      <c r="A18" s="6" t="s">
        <v>60</v>
      </c>
      <c r="B18" s="6" t="s">
        <v>17</v>
      </c>
      <c r="C18" s="16">
        <v>5.0000000000000001E-3</v>
      </c>
      <c r="D18" s="16">
        <v>1.2999999999999999E-2</v>
      </c>
      <c r="E18" s="16">
        <v>0.01</v>
      </c>
      <c r="F18" s="16">
        <v>9.5000000000000001E-2</v>
      </c>
      <c r="G18" s="16">
        <v>0.11</v>
      </c>
      <c r="H18" s="16">
        <v>5.7000000000000002E-2</v>
      </c>
      <c r="I18" s="16">
        <v>1.625</v>
      </c>
      <c r="J18" s="16">
        <v>0.53400000000000003</v>
      </c>
      <c r="K18" s="16">
        <v>6.73</v>
      </c>
      <c r="L18" s="16">
        <v>1.925</v>
      </c>
      <c r="M18" s="16">
        <v>9.9849999999999994</v>
      </c>
      <c r="N18" s="16">
        <v>2.25</v>
      </c>
      <c r="O18" s="16">
        <v>16.100000000000001</v>
      </c>
      <c r="P18" s="7">
        <v>3.7850000000000001</v>
      </c>
      <c r="Q18" s="7">
        <f t="shared" si="1"/>
        <v>43.224000000000004</v>
      </c>
      <c r="R18" s="7"/>
      <c r="S18" s="7">
        <v>0.1225</v>
      </c>
      <c r="T18" s="7">
        <v>10.981200000000001</v>
      </c>
      <c r="U18" s="7">
        <v>32.120000000000005</v>
      </c>
      <c r="V18" s="7">
        <v>0.41084979031767999</v>
      </c>
    </row>
    <row r="19" spans="1:22">
      <c r="A19" s="6" t="s">
        <v>61</v>
      </c>
      <c r="B19" s="6" t="s">
        <v>17</v>
      </c>
      <c r="C19" s="16">
        <v>8.0000000000000002E-3</v>
      </c>
      <c r="D19" s="16">
        <v>0.03</v>
      </c>
      <c r="E19" s="16">
        <v>0.01</v>
      </c>
      <c r="F19" s="16">
        <v>0.16</v>
      </c>
      <c r="G19" s="16">
        <v>0.15</v>
      </c>
      <c r="H19" s="16">
        <v>7.2999999999999995E-2</v>
      </c>
      <c r="I19" s="16">
        <v>1.7829999999999999</v>
      </c>
      <c r="J19" s="16">
        <v>0.8</v>
      </c>
      <c r="K19" s="16">
        <v>9.9</v>
      </c>
      <c r="L19" s="16">
        <v>3.1230000000000002</v>
      </c>
      <c r="M19" s="16">
        <v>11.95</v>
      </c>
      <c r="N19" s="16">
        <v>2.0880000000000001</v>
      </c>
      <c r="O19" s="16">
        <v>17.100000000000001</v>
      </c>
      <c r="P19" s="7">
        <v>3.0449999999999999</v>
      </c>
      <c r="Q19" s="7">
        <f t="shared" si="1"/>
        <v>50.220000000000006</v>
      </c>
      <c r="R19" s="7"/>
      <c r="S19" s="7">
        <v>0.20750000000000002</v>
      </c>
      <c r="T19" s="7">
        <v>15.827500000000001</v>
      </c>
      <c r="U19" s="7">
        <v>34.182500000000005</v>
      </c>
      <c r="V19" s="7">
        <v>0.42578236888807713</v>
      </c>
    </row>
    <row r="20" spans="1:22">
      <c r="A20" s="6" t="s">
        <v>62</v>
      </c>
      <c r="B20" s="6" t="s">
        <v>15</v>
      </c>
      <c r="C20" s="16">
        <v>6.0000000000000001E-3</v>
      </c>
      <c r="D20" s="16">
        <v>2.1999999999999999E-2</v>
      </c>
      <c r="E20" s="16">
        <v>1.4E-2</v>
      </c>
      <c r="F20" s="16">
        <v>0.125</v>
      </c>
      <c r="G20" s="16">
        <v>0.17</v>
      </c>
      <c r="H20" s="16">
        <v>0.121</v>
      </c>
      <c r="I20" s="16">
        <v>1.2450000000000001</v>
      </c>
      <c r="J20" s="16">
        <v>0.61499999999999999</v>
      </c>
      <c r="K20" s="16">
        <v>6.72</v>
      </c>
      <c r="L20" s="16">
        <v>2.13</v>
      </c>
      <c r="M20" s="16">
        <v>10.65</v>
      </c>
      <c r="N20" s="16">
        <v>2.8149999999999999</v>
      </c>
      <c r="O20" s="16">
        <v>16.899999999999999</v>
      </c>
      <c r="P20" s="7">
        <v>4.04</v>
      </c>
      <c r="Q20" s="7">
        <f t="shared" si="1"/>
        <v>45.573</v>
      </c>
      <c r="R20" s="7"/>
      <c r="S20" s="7">
        <v>0.16649999999999998</v>
      </c>
      <c r="T20" s="7">
        <v>11.000999999999998</v>
      </c>
      <c r="U20" s="7">
        <v>34.405000000000001</v>
      </c>
      <c r="V20" s="7">
        <v>0.7987048102699611</v>
      </c>
    </row>
    <row r="21" spans="1:22">
      <c r="A21" s="6" t="s">
        <v>63</v>
      </c>
      <c r="B21" s="6" t="s">
        <v>15</v>
      </c>
      <c r="C21" s="16">
        <v>1.4999999999999999E-2</v>
      </c>
      <c r="D21" s="16">
        <v>5.1999999999999998E-2</v>
      </c>
      <c r="E21" s="16">
        <v>0.01</v>
      </c>
      <c r="F21" s="16">
        <v>0.125</v>
      </c>
      <c r="G21" s="16">
        <v>0.16</v>
      </c>
      <c r="H21" s="16">
        <v>0.12</v>
      </c>
      <c r="I21" s="16">
        <v>1.9550000000000001</v>
      </c>
      <c r="J21" s="16">
        <v>0.57999999999999996</v>
      </c>
      <c r="K21" s="16">
        <v>7.8650000000000002</v>
      </c>
      <c r="L21" s="16">
        <v>3</v>
      </c>
      <c r="M21" s="16">
        <v>10.49</v>
      </c>
      <c r="N21" s="16">
        <v>2.4550000000000001</v>
      </c>
      <c r="O21" s="16">
        <v>23.15</v>
      </c>
      <c r="P21" s="7">
        <v>4.7750000000000004</v>
      </c>
      <c r="Q21" s="7">
        <f t="shared" si="1"/>
        <v>54.751999999999995</v>
      </c>
      <c r="R21" s="7"/>
      <c r="S21" s="7">
        <v>0.20200000000000001</v>
      </c>
      <c r="T21" s="7">
        <v>13.679500000000001</v>
      </c>
      <c r="U21" s="7">
        <v>40.869999999999997</v>
      </c>
      <c r="V21" s="7">
        <v>0.65156528897715627</v>
      </c>
    </row>
    <row r="22" spans="1:22">
      <c r="A22" s="6" t="s">
        <v>64</v>
      </c>
      <c r="B22" s="6" t="s">
        <v>15</v>
      </c>
      <c r="C22" s="16">
        <v>3.0000000000000001E-3</v>
      </c>
      <c r="D22" s="16">
        <v>8.0000000000000002E-3</v>
      </c>
      <c r="E22" s="16">
        <v>3.0000000000000001E-3</v>
      </c>
      <c r="F22" s="16">
        <v>2.8000000000000001E-2</v>
      </c>
      <c r="G22" s="16">
        <v>8.7999999999999995E-2</v>
      </c>
      <c r="H22" s="16">
        <v>0.126</v>
      </c>
      <c r="I22" s="16">
        <v>0.82699999999999996</v>
      </c>
      <c r="J22" s="16">
        <v>0.50700000000000001</v>
      </c>
      <c r="K22" s="16">
        <v>6.4420000000000002</v>
      </c>
      <c r="L22" s="16">
        <v>2.1509999999999998</v>
      </c>
      <c r="M22" s="16">
        <v>12.106</v>
      </c>
      <c r="N22" s="16">
        <v>3.0369999999999999</v>
      </c>
      <c r="O22" s="16">
        <v>25.474</v>
      </c>
      <c r="P22" s="7">
        <v>5.6786676250000001</v>
      </c>
      <c r="Q22" s="7">
        <f t="shared" si="1"/>
        <v>56.478667625</v>
      </c>
      <c r="R22" s="7"/>
      <c r="S22" s="7">
        <v>4.1000000000000002E-2</v>
      </c>
      <c r="T22" s="7">
        <v>10.1414651875</v>
      </c>
      <c r="U22" s="7">
        <v>46.295677187500004</v>
      </c>
      <c r="V22" s="7">
        <v>1.422152132459634</v>
      </c>
    </row>
    <row r="23" spans="1:22">
      <c r="A23" s="6" t="s">
        <v>65</v>
      </c>
      <c r="B23" s="6" t="s">
        <v>15</v>
      </c>
      <c r="C23" s="16">
        <v>1.4999999999999999E-2</v>
      </c>
      <c r="D23" s="16">
        <v>2.5000000000000001E-2</v>
      </c>
      <c r="E23" s="16">
        <v>5.0000000000000001E-3</v>
      </c>
      <c r="F23" s="16">
        <v>0.06</v>
      </c>
      <c r="G23" s="16">
        <v>0.14000000000000001</v>
      </c>
      <c r="H23" s="16">
        <v>7.4999999999999997E-2</v>
      </c>
      <c r="I23" s="16">
        <v>1.78</v>
      </c>
      <c r="J23" s="16">
        <v>0.41</v>
      </c>
      <c r="K23" s="16">
        <v>9.0150000000000006</v>
      </c>
      <c r="L23" s="16">
        <v>1.8360000000000001</v>
      </c>
      <c r="M23" s="16">
        <v>10.28</v>
      </c>
      <c r="N23" s="16">
        <v>2.82</v>
      </c>
      <c r="O23" s="16">
        <v>22.65</v>
      </c>
      <c r="P23" s="7">
        <v>5.7395200000000006</v>
      </c>
      <c r="Q23" s="7">
        <f t="shared" si="1"/>
        <v>54.850519999999996</v>
      </c>
      <c r="R23" s="7"/>
      <c r="S23" s="7">
        <v>0.105</v>
      </c>
      <c r="T23" s="7">
        <v>13.255500000000001</v>
      </c>
      <c r="U23" s="7">
        <v>41.489519999999999</v>
      </c>
      <c r="V23" s="7">
        <v>0.45624415164207649</v>
      </c>
    </row>
    <row r="24" spans="1:22">
      <c r="A24" s="6" t="s">
        <v>66</v>
      </c>
      <c r="B24" s="6" t="s">
        <v>16</v>
      </c>
      <c r="C24" s="16">
        <v>5.0000000000000001E-3</v>
      </c>
      <c r="D24" s="16">
        <v>0.04</v>
      </c>
      <c r="E24" s="16">
        <v>1.6E-2</v>
      </c>
      <c r="F24" s="16">
        <v>0.18</v>
      </c>
      <c r="G24" s="16">
        <v>0.14499999999999999</v>
      </c>
      <c r="H24" s="16">
        <v>0.14000000000000001</v>
      </c>
      <c r="I24" s="16">
        <v>0.94499999999999995</v>
      </c>
      <c r="J24" s="16">
        <v>0.51500000000000001</v>
      </c>
      <c r="K24" s="16">
        <v>6.98</v>
      </c>
      <c r="L24" s="16">
        <v>2.5750000000000002</v>
      </c>
      <c r="M24" s="16">
        <v>11.76</v>
      </c>
      <c r="N24" s="16">
        <v>3.3650000000000002</v>
      </c>
      <c r="O24" s="16">
        <v>30.7</v>
      </c>
      <c r="P24" s="7">
        <v>6.3</v>
      </c>
      <c r="Q24" s="7">
        <f t="shared" si="1"/>
        <v>63.665999999999997</v>
      </c>
      <c r="R24" s="7"/>
      <c r="S24" s="7">
        <v>0.24049999999999999</v>
      </c>
      <c r="T24" s="7">
        <v>11.299500000000002</v>
      </c>
      <c r="U24" s="7">
        <v>52.125</v>
      </c>
      <c r="V24" s="7">
        <v>1.1485190324452927</v>
      </c>
    </row>
    <row r="25" spans="1:22">
      <c r="A25" s="6" t="s">
        <v>67</v>
      </c>
      <c r="B25" s="6" t="s">
        <v>16</v>
      </c>
      <c r="C25" s="16">
        <v>0</v>
      </c>
      <c r="D25" s="16">
        <v>1.4E-2</v>
      </c>
      <c r="E25" s="16">
        <v>4.0000000000000001E-3</v>
      </c>
      <c r="F25" s="16">
        <v>8.2000000000000003E-2</v>
      </c>
      <c r="G25" s="16">
        <v>9.6000000000000002E-2</v>
      </c>
      <c r="H25" s="16">
        <v>0.13800000000000001</v>
      </c>
      <c r="I25" s="16">
        <v>1.954</v>
      </c>
      <c r="J25" s="16">
        <v>0.91200000000000003</v>
      </c>
      <c r="K25" s="16">
        <v>12.192</v>
      </c>
      <c r="L25" s="16">
        <v>4.9020000000000001</v>
      </c>
      <c r="M25" s="16">
        <v>19.181000000000001</v>
      </c>
      <c r="N25" s="16">
        <v>3.6749999999999998</v>
      </c>
      <c r="O25" s="16">
        <v>32.5</v>
      </c>
      <c r="P25" s="7">
        <v>9.1449999999999996</v>
      </c>
      <c r="Q25" s="7">
        <f t="shared" si="1"/>
        <v>84.795000000000002</v>
      </c>
      <c r="R25" s="7"/>
      <c r="S25" s="7">
        <v>9.9584000000000006E-2</v>
      </c>
      <c r="T25" s="7">
        <v>20.192959999999999</v>
      </c>
      <c r="U25" s="7">
        <v>64.500680000000003</v>
      </c>
      <c r="V25" s="7">
        <v>0.9648839007469161</v>
      </c>
    </row>
    <row r="26" spans="1:22">
      <c r="A26" s="6" t="s">
        <v>68</v>
      </c>
      <c r="B26" s="6" t="s">
        <v>16</v>
      </c>
      <c r="C26" s="16">
        <v>5.0000000000000001E-3</v>
      </c>
      <c r="D26" s="16">
        <v>1.0999999999999999E-2</v>
      </c>
      <c r="E26" s="16">
        <v>3.0000000000000001E-3</v>
      </c>
      <c r="F26" s="16">
        <v>6.3E-2</v>
      </c>
      <c r="G26" s="16">
        <v>7.3999999999999996E-2</v>
      </c>
      <c r="H26" s="16">
        <v>0.11899999999999999</v>
      </c>
      <c r="I26" s="16">
        <v>1.502</v>
      </c>
      <c r="J26" s="16">
        <v>0.70099999999999996</v>
      </c>
      <c r="K26" s="16">
        <v>9.3729999999999993</v>
      </c>
      <c r="L26" s="16">
        <v>3.7679999999999998</v>
      </c>
      <c r="M26" s="16">
        <v>17.981999999999999</v>
      </c>
      <c r="N26" s="16">
        <v>3.9049999999999998</v>
      </c>
      <c r="O26" s="16">
        <v>34.537999999999997</v>
      </c>
      <c r="P26" s="7">
        <v>9.3650000000000002</v>
      </c>
      <c r="Q26" s="7">
        <f t="shared" si="1"/>
        <v>81.408999999999992</v>
      </c>
      <c r="R26" s="7"/>
      <c r="S26" s="7">
        <v>8.1752000000000005E-2</v>
      </c>
      <c r="T26" s="7">
        <v>15.536837999999999</v>
      </c>
      <c r="U26" s="7">
        <v>65.789959999999994</v>
      </c>
      <c r="V26" s="7">
        <v>1.0880256351020245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1"/>
  <sheetViews>
    <sheetView zoomScaleNormal="100" workbookViewId="0">
      <selection activeCell="A2" sqref="A2"/>
    </sheetView>
  </sheetViews>
  <sheetFormatPr baseColWidth="10" defaultColWidth="8.83203125" defaultRowHeight="15"/>
  <sheetData>
    <row r="1" spans="1:23"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22" t="s">
        <v>121</v>
      </c>
      <c r="Q1" s="2"/>
      <c r="R1" s="22" t="s">
        <v>14</v>
      </c>
      <c r="S1" s="22" t="s">
        <v>122</v>
      </c>
      <c r="T1" s="22" t="s">
        <v>123</v>
      </c>
      <c r="U1" s="23" t="s">
        <v>21</v>
      </c>
    </row>
    <row r="2" spans="1:23" ht="16">
      <c r="A2" s="9" t="s">
        <v>124</v>
      </c>
    </row>
    <row r="3" spans="1:23">
      <c r="A3" s="6" t="s">
        <v>79</v>
      </c>
      <c r="B3" s="1">
        <v>0.93</v>
      </c>
      <c r="C3" s="1">
        <v>1.66</v>
      </c>
      <c r="D3" s="1">
        <v>0.11</v>
      </c>
      <c r="E3" s="1">
        <v>0.26</v>
      </c>
      <c r="F3" s="1">
        <v>0.09</v>
      </c>
      <c r="G3" s="1">
        <v>1.24</v>
      </c>
      <c r="H3" s="1">
        <v>0.05</v>
      </c>
      <c r="I3" s="1">
        <v>0.01</v>
      </c>
      <c r="J3" s="1">
        <v>0.04</v>
      </c>
      <c r="K3" s="1">
        <v>0</v>
      </c>
      <c r="L3" s="1">
        <v>0.04</v>
      </c>
      <c r="M3" s="1">
        <v>0</v>
      </c>
      <c r="N3" s="1">
        <v>0.03</v>
      </c>
      <c r="O3" s="1">
        <v>0.01</v>
      </c>
      <c r="P3" s="1">
        <f>SUM(B3:O3)</f>
        <v>4.47</v>
      </c>
      <c r="Q3" s="1"/>
      <c r="R3" s="1">
        <v>2.96</v>
      </c>
      <c r="S3" s="1">
        <v>1.4300000000000002</v>
      </c>
      <c r="T3" s="1">
        <v>7.0000000000000007E-2</v>
      </c>
      <c r="U3" s="1">
        <v>56.133935900105811</v>
      </c>
    </row>
    <row r="4" spans="1:23">
      <c r="A4" s="6" t="s">
        <v>80</v>
      </c>
      <c r="B4" s="1">
        <v>0.59</v>
      </c>
      <c r="C4" s="1">
        <v>0.83</v>
      </c>
      <c r="D4" s="1">
        <v>0.08</v>
      </c>
      <c r="E4" s="1">
        <v>0.24</v>
      </c>
      <c r="F4" s="1">
        <v>0.09</v>
      </c>
      <c r="G4" s="1">
        <v>0.89</v>
      </c>
      <c r="H4" s="1">
        <v>0.09</v>
      </c>
      <c r="I4" s="1">
        <v>0.01</v>
      </c>
      <c r="J4" s="1">
        <v>0.03</v>
      </c>
      <c r="K4" s="1">
        <v>0</v>
      </c>
      <c r="L4" s="1">
        <v>0.04</v>
      </c>
      <c r="M4" s="1">
        <v>0.01</v>
      </c>
      <c r="N4" s="1">
        <v>0.05</v>
      </c>
      <c r="O4" s="1">
        <v>0.01</v>
      </c>
      <c r="P4" s="1">
        <f t="shared" ref="P4:P9" si="0">SUM(B4:O4)</f>
        <v>2.9599999999999991</v>
      </c>
      <c r="Q4" s="1"/>
      <c r="R4" s="1">
        <v>1.74</v>
      </c>
      <c r="S4" s="1">
        <v>1.1100000000000001</v>
      </c>
      <c r="T4" s="1">
        <v>0.11</v>
      </c>
      <c r="U4" s="1">
        <v>30.030154274288893</v>
      </c>
    </row>
    <row r="5" spans="1:23">
      <c r="A5" s="6" t="s">
        <v>76</v>
      </c>
      <c r="B5" s="1">
        <v>0.82</v>
      </c>
      <c r="C5" s="1">
        <v>1.32</v>
      </c>
      <c r="D5" s="1">
        <v>0.1</v>
      </c>
      <c r="E5" s="1">
        <v>0.25</v>
      </c>
      <c r="F5" s="1">
        <v>0.1</v>
      </c>
      <c r="G5" s="1">
        <v>1.22</v>
      </c>
      <c r="H5" s="1">
        <v>0.08</v>
      </c>
      <c r="I5" s="1">
        <v>0.02</v>
      </c>
      <c r="J5" s="1">
        <v>0.04</v>
      </c>
      <c r="K5" s="1">
        <v>0</v>
      </c>
      <c r="L5" s="1">
        <v>0.04</v>
      </c>
      <c r="M5" s="1">
        <v>0.01</v>
      </c>
      <c r="N5" s="1">
        <v>0.04</v>
      </c>
      <c r="O5" s="1">
        <v>0.01</v>
      </c>
      <c r="P5" s="1">
        <f t="shared" si="0"/>
        <v>4.0500000000000007</v>
      </c>
      <c r="Q5" s="1"/>
      <c r="R5" s="1">
        <v>2.4900000000000002</v>
      </c>
      <c r="S5" s="1">
        <v>1.4600000000000002</v>
      </c>
      <c r="T5" s="1">
        <v>9.9999999999999992E-2</v>
      </c>
      <c r="U5" s="1">
        <v>41.421412377900658</v>
      </c>
    </row>
    <row r="6" spans="1:23">
      <c r="A6" s="6" t="s">
        <v>77</v>
      </c>
      <c r="B6" s="1">
        <v>0.48</v>
      </c>
      <c r="C6" s="1">
        <v>0.72</v>
      </c>
      <c r="D6" s="1">
        <v>7.0000000000000007E-2</v>
      </c>
      <c r="E6" s="1">
        <v>0.22</v>
      </c>
      <c r="F6" s="1">
        <v>0.09</v>
      </c>
      <c r="G6" s="1">
        <v>0.82</v>
      </c>
      <c r="H6" s="1">
        <v>0.08</v>
      </c>
      <c r="I6" s="1">
        <v>0.01</v>
      </c>
      <c r="J6" s="1">
        <v>0.03</v>
      </c>
      <c r="K6" s="1">
        <v>0</v>
      </c>
      <c r="L6" s="1">
        <v>0.04</v>
      </c>
      <c r="M6" s="1">
        <v>0.01</v>
      </c>
      <c r="N6" s="1">
        <v>0.05</v>
      </c>
      <c r="O6" s="1">
        <v>0.01</v>
      </c>
      <c r="P6" s="1">
        <f t="shared" si="0"/>
        <v>2.629999999999999</v>
      </c>
      <c r="Q6" s="1"/>
      <c r="R6" s="1">
        <v>1.49</v>
      </c>
      <c r="S6" s="1">
        <v>1.0299999999999998</v>
      </c>
      <c r="T6" s="1">
        <v>0.11</v>
      </c>
      <c r="U6" s="1">
        <v>29.346591735658727</v>
      </c>
    </row>
    <row r="7" spans="1:23">
      <c r="A7" s="6" t="s">
        <v>78</v>
      </c>
      <c r="B7" s="1">
        <v>0.34</v>
      </c>
      <c r="C7" s="1">
        <v>0.51</v>
      </c>
      <c r="D7" s="1">
        <v>0.06</v>
      </c>
      <c r="E7" s="1">
        <v>0.18</v>
      </c>
      <c r="F7" s="1">
        <v>0.06</v>
      </c>
      <c r="G7" s="1">
        <v>1.07</v>
      </c>
      <c r="H7" s="1">
        <v>0.05</v>
      </c>
      <c r="I7" s="1">
        <v>0.01</v>
      </c>
      <c r="J7" s="1">
        <v>0.03</v>
      </c>
      <c r="K7" s="1">
        <v>0</v>
      </c>
      <c r="L7" s="1">
        <v>0.02</v>
      </c>
      <c r="M7" s="1">
        <v>0.01</v>
      </c>
      <c r="N7" s="1">
        <v>0.03</v>
      </c>
      <c r="O7" s="1">
        <v>0.01</v>
      </c>
      <c r="P7" s="1">
        <f t="shared" si="0"/>
        <v>2.379999999999999</v>
      </c>
      <c r="Q7" s="1"/>
      <c r="R7" s="1">
        <v>1.0900000000000001</v>
      </c>
      <c r="S7" s="1">
        <v>1.2200000000000002</v>
      </c>
      <c r="T7" s="1">
        <v>6.9999999999999993E-2</v>
      </c>
      <c r="U7" s="1">
        <v>59.32438113871477</v>
      </c>
    </row>
    <row r="8" spans="1:23">
      <c r="A8" s="6" t="s">
        <v>81</v>
      </c>
      <c r="B8" s="1">
        <v>0.46</v>
      </c>
      <c r="C8" s="1">
        <v>0.68</v>
      </c>
      <c r="D8" s="1">
        <v>7.0000000000000007E-2</v>
      </c>
      <c r="E8" s="1">
        <v>0.23</v>
      </c>
      <c r="F8" s="1">
        <v>7.0000000000000007E-2</v>
      </c>
      <c r="G8" s="1">
        <v>0.85</v>
      </c>
      <c r="H8" s="1">
        <v>7.0000000000000007E-2</v>
      </c>
      <c r="I8" s="1">
        <v>0.01</v>
      </c>
      <c r="J8" s="1">
        <v>0.02</v>
      </c>
      <c r="K8" s="1">
        <v>0</v>
      </c>
      <c r="L8" s="1">
        <v>0.03</v>
      </c>
      <c r="M8" s="1">
        <v>0.01</v>
      </c>
      <c r="N8" s="1">
        <v>0.04</v>
      </c>
      <c r="O8" s="1">
        <v>0.01</v>
      </c>
      <c r="P8" s="1">
        <f t="shared" si="0"/>
        <v>2.5499999999999994</v>
      </c>
      <c r="Q8" s="1"/>
      <c r="R8" s="1">
        <v>1.4400000000000002</v>
      </c>
      <c r="S8" s="1">
        <v>1.02</v>
      </c>
      <c r="T8" s="1">
        <v>0.09</v>
      </c>
      <c r="U8" s="1">
        <v>36.874908539054573</v>
      </c>
    </row>
    <row r="9" spans="1:23">
      <c r="A9" s="6" t="s">
        <v>82</v>
      </c>
      <c r="B9" s="1">
        <v>0.41</v>
      </c>
      <c r="C9" s="1">
        <v>0.61</v>
      </c>
      <c r="D9" s="1">
        <v>7.0000000000000007E-2</v>
      </c>
      <c r="E9" s="1">
        <v>0.2</v>
      </c>
      <c r="F9" s="1">
        <v>7.0000000000000007E-2</v>
      </c>
      <c r="G9" s="1">
        <v>1.04</v>
      </c>
      <c r="H9" s="1">
        <v>7.0000000000000007E-2</v>
      </c>
      <c r="I9" s="1">
        <v>0.01</v>
      </c>
      <c r="J9" s="1">
        <v>0.03</v>
      </c>
      <c r="K9" s="1">
        <v>0</v>
      </c>
      <c r="L9" s="1">
        <v>0.03</v>
      </c>
      <c r="M9" s="1">
        <v>0.01</v>
      </c>
      <c r="N9" s="1">
        <v>0.04</v>
      </c>
      <c r="O9" s="1">
        <v>0</v>
      </c>
      <c r="P9" s="1">
        <f t="shared" si="0"/>
        <v>2.5899999999999994</v>
      </c>
      <c r="Q9" s="1"/>
      <c r="R9" s="1">
        <v>1.29</v>
      </c>
      <c r="S9" s="1">
        <v>1.2200000000000002</v>
      </c>
      <c r="T9" s="1">
        <v>0.08</v>
      </c>
      <c r="U9" s="1">
        <v>45.117535153666779</v>
      </c>
    </row>
    <row r="10" spans="1:23">
      <c r="G10" s="5"/>
    </row>
    <row r="11" spans="1:23" ht="16">
      <c r="A11" s="9" t="s">
        <v>125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U11" s="1"/>
      <c r="W11" s="1"/>
    </row>
    <row r="12" spans="1:23">
      <c r="A12" t="s">
        <v>83</v>
      </c>
      <c r="B12" s="1">
        <v>0.59</v>
      </c>
      <c r="C12" s="1">
        <v>0.9</v>
      </c>
      <c r="D12" s="1">
        <v>0.186</v>
      </c>
      <c r="E12" s="1">
        <v>0.52</v>
      </c>
      <c r="F12" s="1">
        <v>0.13</v>
      </c>
      <c r="G12" s="1">
        <v>0.54</v>
      </c>
      <c r="H12" s="1">
        <v>0.24</v>
      </c>
      <c r="I12" s="1">
        <v>0.04</v>
      </c>
      <c r="J12" s="1">
        <v>0.17</v>
      </c>
      <c r="K12" s="1">
        <v>0</v>
      </c>
      <c r="L12" s="1">
        <v>0.1</v>
      </c>
      <c r="M12" s="1">
        <v>0.02</v>
      </c>
      <c r="N12" s="1">
        <v>0.1</v>
      </c>
      <c r="O12" s="1">
        <v>0.03</v>
      </c>
      <c r="P12" s="5">
        <f>SUM(B12:O12)</f>
        <v>3.5659999999999998</v>
      </c>
      <c r="Q12" s="5"/>
      <c r="R12" s="1">
        <v>2.1959999999999997</v>
      </c>
      <c r="S12" s="1">
        <v>1.1200000000000001</v>
      </c>
      <c r="T12" s="1">
        <v>0.25</v>
      </c>
      <c r="U12" s="1">
        <v>9.2838160966662304</v>
      </c>
    </row>
    <row r="13" spans="1:23">
      <c r="A13" t="s">
        <v>84</v>
      </c>
      <c r="B13" s="1">
        <v>0.495</v>
      </c>
      <c r="C13" s="1">
        <v>0.72</v>
      </c>
      <c r="D13" s="1">
        <v>0.11799999999999999</v>
      </c>
      <c r="E13" s="1">
        <v>0.33500000000000002</v>
      </c>
      <c r="F13" s="1">
        <v>9.5000000000000001E-2</v>
      </c>
      <c r="G13" s="1">
        <v>0.6</v>
      </c>
      <c r="H13" s="1">
        <v>0.15</v>
      </c>
      <c r="I13" s="1">
        <v>0.02</v>
      </c>
      <c r="J13" s="1">
        <v>9.5000000000000001E-2</v>
      </c>
      <c r="K13" s="1">
        <v>0</v>
      </c>
      <c r="L13" s="1">
        <v>6.5000000000000002E-2</v>
      </c>
      <c r="M13" s="1">
        <v>1.4999999999999999E-2</v>
      </c>
      <c r="N13" s="1">
        <v>7.5000000000000011E-2</v>
      </c>
      <c r="O13" s="1">
        <v>1.4999999999999999E-2</v>
      </c>
      <c r="P13" s="5">
        <f t="shared" ref="P13:P19" si="1">SUM(B13:O13)</f>
        <v>2.798</v>
      </c>
      <c r="Q13" s="5"/>
      <c r="R13" s="1">
        <v>1.6679999999999997</v>
      </c>
      <c r="S13" s="1">
        <v>0.96</v>
      </c>
      <c r="T13" s="1">
        <v>0.17000000000000004</v>
      </c>
      <c r="U13" s="1">
        <v>15.263491329370275</v>
      </c>
    </row>
    <row r="14" spans="1:23">
      <c r="A14" t="s">
        <v>85</v>
      </c>
      <c r="B14" s="1">
        <v>0.43</v>
      </c>
      <c r="C14" s="1">
        <v>0.51</v>
      </c>
      <c r="D14" s="1">
        <v>0.12</v>
      </c>
      <c r="E14" s="1">
        <v>0.42</v>
      </c>
      <c r="F14" s="1">
        <v>9.0999999999999998E-2</v>
      </c>
      <c r="G14" s="1">
        <v>0.56000000000000005</v>
      </c>
      <c r="H14" s="1">
        <v>0.19</v>
      </c>
      <c r="I14" s="1">
        <v>0.03</v>
      </c>
      <c r="J14" s="1">
        <v>0.13</v>
      </c>
      <c r="K14" s="1">
        <v>0</v>
      </c>
      <c r="L14" s="1">
        <v>0.05</v>
      </c>
      <c r="M14" s="1">
        <v>0.01</v>
      </c>
      <c r="N14" s="1">
        <v>0.08</v>
      </c>
      <c r="O14" s="1">
        <v>2.5000000000000001E-2</v>
      </c>
      <c r="P14" s="5">
        <f t="shared" si="1"/>
        <v>2.6459999999999995</v>
      </c>
      <c r="Q14" s="5"/>
      <c r="R14" s="1">
        <v>1.48</v>
      </c>
      <c r="S14" s="1">
        <v>1.0009999999999999</v>
      </c>
      <c r="T14" s="1">
        <v>0.16500000000000001</v>
      </c>
      <c r="U14" s="1">
        <v>12.933039276061002</v>
      </c>
    </row>
    <row r="15" spans="1:23">
      <c r="A15" t="s">
        <v>86</v>
      </c>
      <c r="B15" s="1">
        <v>1.25</v>
      </c>
      <c r="C15" s="1">
        <v>2.12</v>
      </c>
      <c r="D15" s="1">
        <v>0.11</v>
      </c>
      <c r="E15" s="1">
        <v>0.23</v>
      </c>
      <c r="F15" s="1">
        <v>8.2000000000000003E-2</v>
      </c>
      <c r="G15" s="1">
        <v>0.68</v>
      </c>
      <c r="H15" s="1">
        <v>0.13</v>
      </c>
      <c r="I15" s="1">
        <v>1.12E-2</v>
      </c>
      <c r="J15" s="1">
        <v>4.2000000000000003E-2</v>
      </c>
      <c r="K15" s="1">
        <v>0</v>
      </c>
      <c r="L15" s="1">
        <v>0.04</v>
      </c>
      <c r="M15" s="1">
        <v>5.0000000000000001E-3</v>
      </c>
      <c r="N15" s="1">
        <v>0.03</v>
      </c>
      <c r="O15" s="1">
        <v>0.01</v>
      </c>
      <c r="P15" s="5">
        <f t="shared" si="1"/>
        <v>4.7401999999999989</v>
      </c>
      <c r="Q15" s="5"/>
      <c r="R15" s="1">
        <v>3.71</v>
      </c>
      <c r="S15" s="1">
        <v>0.94520000000000004</v>
      </c>
      <c r="T15" s="1">
        <v>8.4999999999999992E-2</v>
      </c>
      <c r="U15" s="1">
        <v>20.000478059339898</v>
      </c>
    </row>
    <row r="16" spans="1:23">
      <c r="A16" t="s">
        <v>87</v>
      </c>
      <c r="B16" s="1">
        <f>AVERAGE(B12,B15)*0.87</f>
        <v>0.80039999999999989</v>
      </c>
      <c r="C16" s="1">
        <f t="shared" ref="C16:O16" si="2">AVERAGE(C12,C15)*0.87</f>
        <v>1.3137000000000001</v>
      </c>
      <c r="D16" s="1">
        <f t="shared" si="2"/>
        <v>0.12875999999999999</v>
      </c>
      <c r="E16" s="1">
        <f t="shared" si="2"/>
        <v>0.32624999999999998</v>
      </c>
      <c r="F16" s="1">
        <f t="shared" si="2"/>
        <v>9.222000000000001E-2</v>
      </c>
      <c r="G16" s="1">
        <v>0.32</v>
      </c>
      <c r="H16" s="1">
        <f t="shared" si="2"/>
        <v>0.16095000000000001</v>
      </c>
      <c r="I16" s="1">
        <f t="shared" si="2"/>
        <v>2.2272E-2</v>
      </c>
      <c r="J16" s="1">
        <f t="shared" si="2"/>
        <v>9.222000000000001E-2</v>
      </c>
      <c r="K16" s="1">
        <v>0</v>
      </c>
      <c r="L16" s="1">
        <f t="shared" si="2"/>
        <v>6.0900000000000003E-2</v>
      </c>
      <c r="M16" s="1">
        <f t="shared" si="2"/>
        <v>1.0875000000000001E-2</v>
      </c>
      <c r="N16" s="1">
        <f t="shared" si="2"/>
        <v>5.6550000000000003E-2</v>
      </c>
      <c r="O16" s="1">
        <f t="shared" si="2"/>
        <v>1.7399999999999999E-2</v>
      </c>
      <c r="P16" s="5">
        <f t="shared" si="1"/>
        <v>3.4024970000000008</v>
      </c>
      <c r="Q16" s="5"/>
      <c r="R16" s="1">
        <v>2.5691100000000002</v>
      </c>
      <c r="S16" s="1">
        <v>0.687662</v>
      </c>
      <c r="T16" s="1">
        <v>0.14572500000000002</v>
      </c>
      <c r="U16" s="1">
        <v>7.9763094572369591</v>
      </c>
    </row>
    <row r="17" spans="1:21">
      <c r="A17" t="s">
        <v>88</v>
      </c>
      <c r="B17" s="1">
        <f>AVERAGE(B13,B16)*0.87</f>
        <v>0.56349899999999997</v>
      </c>
      <c r="C17" s="1">
        <f t="shared" ref="C17:O17" si="3">AVERAGE(C13,C16)*0.87</f>
        <v>0.88465950000000004</v>
      </c>
      <c r="D17" s="1">
        <f t="shared" si="3"/>
        <v>0.10734059999999999</v>
      </c>
      <c r="E17" s="1">
        <f t="shared" si="3"/>
        <v>0.28764374999999998</v>
      </c>
      <c r="F17" s="1">
        <f t="shared" si="3"/>
        <v>8.1440700000000005E-2</v>
      </c>
      <c r="G17" s="1">
        <v>0.44</v>
      </c>
      <c r="H17" s="1">
        <f t="shared" si="3"/>
        <v>0.13526325</v>
      </c>
      <c r="I17" s="1">
        <f t="shared" si="3"/>
        <v>1.8388320000000003E-2</v>
      </c>
      <c r="J17" s="1">
        <f t="shared" si="3"/>
        <v>8.1440700000000005E-2</v>
      </c>
      <c r="K17" s="1">
        <v>0</v>
      </c>
      <c r="L17" s="1">
        <f t="shared" si="3"/>
        <v>5.4766500000000003E-2</v>
      </c>
      <c r="M17" s="1">
        <f t="shared" si="3"/>
        <v>1.1255625000000002E-2</v>
      </c>
      <c r="N17" s="1">
        <f t="shared" si="3"/>
        <v>5.7224249999999997E-2</v>
      </c>
      <c r="O17" s="1">
        <f t="shared" si="3"/>
        <v>1.4093999999999999E-2</v>
      </c>
      <c r="P17" s="5">
        <f t="shared" si="1"/>
        <v>2.7370161949999998</v>
      </c>
      <c r="Q17" s="5"/>
      <c r="R17" s="1">
        <v>1.8431428499999998</v>
      </c>
      <c r="S17" s="1">
        <v>0.75653297000000008</v>
      </c>
      <c r="T17" s="1">
        <v>0.13734037499999999</v>
      </c>
      <c r="U17" s="1">
        <v>12.730694152915108</v>
      </c>
    </row>
    <row r="18" spans="1:21">
      <c r="A18" t="s">
        <v>89</v>
      </c>
      <c r="B18" s="1">
        <f>AVERAGE(B3,B12)*0.95</f>
        <v>0.72199999999999998</v>
      </c>
      <c r="C18" s="1">
        <f t="shared" ref="C18:O18" si="4">AVERAGE(C3,C12)*0.95</f>
        <v>1.216</v>
      </c>
      <c r="D18" s="1">
        <f t="shared" si="4"/>
        <v>0.14059999999999997</v>
      </c>
      <c r="E18" s="1">
        <f t="shared" si="4"/>
        <v>0.3705</v>
      </c>
      <c r="F18" s="1">
        <f t="shared" si="4"/>
        <v>0.1045</v>
      </c>
      <c r="G18" s="1">
        <v>0.39</v>
      </c>
      <c r="H18" s="1">
        <f t="shared" si="4"/>
        <v>0.13774999999999998</v>
      </c>
      <c r="I18" s="1">
        <f t="shared" si="4"/>
        <v>2.375E-2</v>
      </c>
      <c r="J18" s="1">
        <f t="shared" si="4"/>
        <v>9.9750000000000005E-2</v>
      </c>
      <c r="K18" s="1">
        <v>0</v>
      </c>
      <c r="L18" s="1">
        <f t="shared" si="4"/>
        <v>6.6500000000000004E-2</v>
      </c>
      <c r="M18" s="1">
        <f t="shared" si="4"/>
        <v>9.4999999999999998E-3</v>
      </c>
      <c r="N18" s="1">
        <f t="shared" si="4"/>
        <v>6.1749999999999999E-2</v>
      </c>
      <c r="O18" s="1">
        <f t="shared" si="4"/>
        <v>1.9E-2</v>
      </c>
      <c r="P18" s="5">
        <f t="shared" si="1"/>
        <v>3.3615999999999997</v>
      </c>
      <c r="Q18" s="5"/>
      <c r="R18" s="1">
        <v>2.4490999999999996</v>
      </c>
      <c r="S18" s="1">
        <v>0.75575000000000003</v>
      </c>
      <c r="T18" s="1">
        <v>0.15199999999999997</v>
      </c>
      <c r="U18" s="1">
        <v>9.8712175680631162</v>
      </c>
    </row>
    <row r="19" spans="1:21">
      <c r="A19" t="s">
        <v>90</v>
      </c>
      <c r="B19" s="1">
        <f>AVERAGE(B7,B13)*0.95</f>
        <v>0.39662499999999995</v>
      </c>
      <c r="C19" s="1">
        <f t="shared" ref="C19:O19" si="5">AVERAGE(C7,C13)*0.95</f>
        <v>0.58424999999999994</v>
      </c>
      <c r="D19" s="1">
        <f t="shared" si="5"/>
        <v>8.4549999999999986E-2</v>
      </c>
      <c r="E19" s="1">
        <f t="shared" si="5"/>
        <v>0.24462499999999998</v>
      </c>
      <c r="F19" s="1">
        <f t="shared" si="5"/>
        <v>7.3624999999999996E-2</v>
      </c>
      <c r="G19" s="1">
        <f t="shared" si="5"/>
        <v>0.7932499999999999</v>
      </c>
      <c r="H19" s="1">
        <f t="shared" si="5"/>
        <v>9.5000000000000001E-2</v>
      </c>
      <c r="I19" s="1">
        <f t="shared" si="5"/>
        <v>1.4249999999999999E-2</v>
      </c>
      <c r="J19" s="1">
        <f t="shared" si="5"/>
        <v>5.9374999999999997E-2</v>
      </c>
      <c r="K19" s="1">
        <v>0</v>
      </c>
      <c r="L19" s="1">
        <f t="shared" si="5"/>
        <v>4.0375000000000001E-2</v>
      </c>
      <c r="M19" s="1">
        <f t="shared" si="5"/>
        <v>1.1875E-2</v>
      </c>
      <c r="N19" s="1">
        <f t="shared" si="5"/>
        <v>4.9875000000000003E-2</v>
      </c>
      <c r="O19" s="1">
        <f t="shared" si="5"/>
        <v>1.1875E-2</v>
      </c>
      <c r="P19" s="5">
        <f t="shared" si="1"/>
        <v>2.4595500000000001</v>
      </c>
      <c r="Q19" s="5"/>
      <c r="R19" s="1">
        <v>1.3100499999999999</v>
      </c>
      <c r="S19" s="1">
        <v>1.0354999999999999</v>
      </c>
      <c r="T19" s="1">
        <v>0.114</v>
      </c>
      <c r="U19" s="1">
        <v>28.803528315768784</v>
      </c>
    </row>
    <row r="25" spans="1:21">
      <c r="G25" s="5"/>
    </row>
    <row r="26" spans="1:21">
      <c r="G26" s="5"/>
    </row>
    <row r="27" spans="1:21">
      <c r="G27" s="5"/>
    </row>
    <row r="28" spans="1:21">
      <c r="G28" s="5"/>
    </row>
    <row r="29" spans="1:21">
      <c r="G29" s="5"/>
    </row>
    <row r="30" spans="1:21">
      <c r="G30" s="5"/>
    </row>
    <row r="31" spans="1:21">
      <c r="G31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U19"/>
  <sheetViews>
    <sheetView zoomScaleNormal="100" workbookViewId="0">
      <selection activeCell="Q21" sqref="Q21"/>
    </sheetView>
  </sheetViews>
  <sheetFormatPr baseColWidth="10" defaultColWidth="8.83203125" defaultRowHeight="15"/>
  <sheetData>
    <row r="2" spans="1:21"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25</v>
      </c>
      <c r="Q2" s="17"/>
      <c r="R2" s="17" t="s">
        <v>22</v>
      </c>
      <c r="S2" s="17" t="s">
        <v>23</v>
      </c>
      <c r="T2" s="17" t="s">
        <v>24</v>
      </c>
      <c r="U2" s="17" t="s">
        <v>21</v>
      </c>
    </row>
    <row r="3" spans="1:21" ht="16">
      <c r="A3" s="9" t="s">
        <v>124</v>
      </c>
    </row>
    <row r="4" spans="1:21">
      <c r="A4" t="s">
        <v>91</v>
      </c>
      <c r="B4">
        <v>18.2</v>
      </c>
      <c r="C4" s="1">
        <v>36.5</v>
      </c>
      <c r="D4" s="1">
        <v>3.99</v>
      </c>
      <c r="E4" s="1">
        <v>15.9</v>
      </c>
      <c r="F4" s="1">
        <v>2.61</v>
      </c>
      <c r="G4" s="1">
        <v>0.73199999999999998</v>
      </c>
      <c r="H4" s="1">
        <v>2.57</v>
      </c>
      <c r="I4" s="1">
        <v>0.31</v>
      </c>
      <c r="J4" s="1">
        <v>2.5</v>
      </c>
      <c r="K4" s="1">
        <v>0.43</v>
      </c>
      <c r="L4" s="1">
        <v>1.18</v>
      </c>
      <c r="M4" s="1">
        <v>0.16</v>
      </c>
      <c r="N4" s="1">
        <v>0.96</v>
      </c>
      <c r="O4" s="1">
        <v>0.12</v>
      </c>
      <c r="P4" s="1">
        <f>SUM(B4:O4)</f>
        <v>86.162000000000006</v>
      </c>
      <c r="Q4" s="1"/>
      <c r="R4">
        <v>74.59</v>
      </c>
      <c r="S4">
        <v>9.1519999999999992</v>
      </c>
      <c r="T4">
        <v>2.42</v>
      </c>
      <c r="U4" s="5">
        <v>13.126242721204376</v>
      </c>
    </row>
    <row r="5" spans="1:21">
      <c r="A5" t="s">
        <v>92</v>
      </c>
      <c r="B5">
        <v>19.3</v>
      </c>
      <c r="C5" s="1">
        <v>36.299999999999997</v>
      </c>
      <c r="D5" s="1">
        <v>4.22</v>
      </c>
      <c r="E5" s="1">
        <v>16.899999999999999</v>
      </c>
      <c r="F5" s="1">
        <v>2.96</v>
      </c>
      <c r="G5" s="1">
        <v>0.81600000000000006</v>
      </c>
      <c r="H5" s="1">
        <v>2.61</v>
      </c>
      <c r="I5" s="1">
        <v>0.41</v>
      </c>
      <c r="J5" s="1">
        <v>2.68</v>
      </c>
      <c r="K5" s="1">
        <v>0.56999999999999995</v>
      </c>
      <c r="L5" s="1">
        <v>1.59</v>
      </c>
      <c r="M5" s="1">
        <v>0.2</v>
      </c>
      <c r="N5" s="1">
        <v>1.1000000000000001</v>
      </c>
      <c r="O5" s="1">
        <v>0.1</v>
      </c>
      <c r="P5" s="1">
        <f t="shared" ref="P5:P10" si="0">SUM(B5:O5)</f>
        <v>89.755999999999986</v>
      </c>
      <c r="Q5" s="1"/>
      <c r="R5">
        <v>76.72</v>
      </c>
      <c r="S5">
        <v>10.045999999999999</v>
      </c>
      <c r="T5">
        <v>2.99</v>
      </c>
      <c r="U5" s="5">
        <v>12.148003253670064</v>
      </c>
    </row>
    <row r="6" spans="1:21">
      <c r="A6" t="s">
        <v>93</v>
      </c>
      <c r="B6">
        <v>29.4</v>
      </c>
      <c r="C6" s="1">
        <v>97</v>
      </c>
      <c r="D6" s="1">
        <v>11.4</v>
      </c>
      <c r="E6" s="1">
        <v>44.4</v>
      </c>
      <c r="F6" s="1">
        <v>7.2</v>
      </c>
      <c r="G6" s="1">
        <v>1.9079999999999999</v>
      </c>
      <c r="H6" s="1">
        <v>6.4</v>
      </c>
      <c r="I6" s="1">
        <v>0.96</v>
      </c>
      <c r="J6" s="1">
        <v>5.8</v>
      </c>
      <c r="K6" s="1">
        <v>1.1000000000000001</v>
      </c>
      <c r="L6" s="1">
        <v>2.89</v>
      </c>
      <c r="M6" s="1">
        <v>0.39</v>
      </c>
      <c r="N6" s="1">
        <v>1.4</v>
      </c>
      <c r="O6" s="1">
        <v>0.17</v>
      </c>
      <c r="P6" s="1">
        <f t="shared" si="0"/>
        <v>210.41799999999998</v>
      </c>
      <c r="Q6" s="1"/>
      <c r="R6">
        <v>182.2</v>
      </c>
      <c r="S6">
        <v>23.367999999999999</v>
      </c>
      <c r="T6">
        <v>4.8499999999999996</v>
      </c>
      <c r="U6" s="5">
        <v>14.539838091180231</v>
      </c>
    </row>
    <row r="7" spans="1:21">
      <c r="A7" t="s">
        <v>94</v>
      </c>
      <c r="B7">
        <v>17.3</v>
      </c>
      <c r="C7">
        <v>33.4</v>
      </c>
      <c r="D7">
        <v>3.89</v>
      </c>
      <c r="E7">
        <v>16.7</v>
      </c>
      <c r="F7">
        <v>3.69</v>
      </c>
      <c r="G7">
        <v>0.96</v>
      </c>
      <c r="H7">
        <v>3.09</v>
      </c>
      <c r="I7">
        <v>0.436</v>
      </c>
      <c r="J7">
        <v>2.88</v>
      </c>
      <c r="K7">
        <v>0.57399999999999995</v>
      </c>
      <c r="L7">
        <v>1.35</v>
      </c>
      <c r="M7">
        <v>0.19500000000000001</v>
      </c>
      <c r="N7">
        <v>1.31</v>
      </c>
      <c r="O7">
        <v>0.14399999999999999</v>
      </c>
      <c r="P7" s="1">
        <f t="shared" si="0"/>
        <v>85.918999999999997</v>
      </c>
      <c r="Q7" s="1"/>
      <c r="R7">
        <v>71.290000000000006</v>
      </c>
      <c r="S7">
        <v>11.63</v>
      </c>
      <c r="T7">
        <v>2.9990000000000001</v>
      </c>
      <c r="U7" s="5">
        <v>9.1435550337120333</v>
      </c>
    </row>
    <row r="8" spans="1:21">
      <c r="A8" t="s">
        <v>95</v>
      </c>
      <c r="B8">
        <v>24.6</v>
      </c>
      <c r="C8">
        <v>45</v>
      </c>
      <c r="D8">
        <v>5.0999999999999996</v>
      </c>
      <c r="E8">
        <v>20.5</v>
      </c>
      <c r="F8">
        <v>3.6</v>
      </c>
      <c r="G8">
        <v>0.86399999999999999</v>
      </c>
      <c r="H8">
        <v>3.24</v>
      </c>
      <c r="I8">
        <v>0.48199999999999998</v>
      </c>
      <c r="J8">
        <v>3.13</v>
      </c>
      <c r="K8">
        <v>0.59</v>
      </c>
      <c r="L8">
        <v>1.39</v>
      </c>
      <c r="M8">
        <v>0.189</v>
      </c>
      <c r="N8">
        <v>1.26</v>
      </c>
      <c r="O8">
        <v>0.215</v>
      </c>
      <c r="P8" s="1">
        <f t="shared" si="0"/>
        <v>110.15999999999998</v>
      </c>
      <c r="Q8" s="1"/>
      <c r="R8">
        <v>95.2</v>
      </c>
      <c r="S8">
        <v>11.906000000000001</v>
      </c>
      <c r="T8">
        <v>3.0539999999999998</v>
      </c>
      <c r="U8" s="5">
        <v>13.517763304725385</v>
      </c>
    </row>
    <row r="9" spans="1:21">
      <c r="A9" t="s">
        <v>96</v>
      </c>
      <c r="B9">
        <v>42.1</v>
      </c>
      <c r="C9">
        <v>95</v>
      </c>
      <c r="D9">
        <v>10.8</v>
      </c>
      <c r="E9">
        <v>41.5</v>
      </c>
      <c r="F9">
        <v>7.3</v>
      </c>
      <c r="G9">
        <v>1.2</v>
      </c>
      <c r="H9">
        <v>4.5</v>
      </c>
      <c r="I9">
        <v>0.65</v>
      </c>
      <c r="J9">
        <v>3.26</v>
      </c>
      <c r="K9">
        <v>0.53500000000000003</v>
      </c>
      <c r="L9">
        <v>1.24</v>
      </c>
      <c r="M9">
        <v>0.19600000000000001</v>
      </c>
      <c r="N9">
        <v>1.54</v>
      </c>
      <c r="O9">
        <v>0.223</v>
      </c>
      <c r="P9" s="1">
        <f t="shared" si="0"/>
        <v>210.04400000000001</v>
      </c>
      <c r="Q9" s="1"/>
      <c r="R9">
        <v>189.4</v>
      </c>
      <c r="S9">
        <v>17.445</v>
      </c>
      <c r="T9">
        <v>3.1989999999999998</v>
      </c>
      <c r="U9" s="5">
        <v>18.927865913379335</v>
      </c>
    </row>
    <row r="10" spans="1:21">
      <c r="A10" t="s">
        <v>97</v>
      </c>
      <c r="B10">
        <v>35.9</v>
      </c>
      <c r="C10">
        <v>65.5</v>
      </c>
      <c r="D10">
        <v>6.97</v>
      </c>
      <c r="E10">
        <v>27.2</v>
      </c>
      <c r="F10">
        <v>4.6900000000000004</v>
      </c>
      <c r="G10">
        <v>1.26</v>
      </c>
      <c r="H10">
        <v>3.7</v>
      </c>
      <c r="I10">
        <v>0.67900000000000005</v>
      </c>
      <c r="J10">
        <v>4.7</v>
      </c>
      <c r="K10">
        <v>0.88800000000000001</v>
      </c>
      <c r="L10">
        <v>2.48</v>
      </c>
      <c r="M10">
        <v>0.32700000000000001</v>
      </c>
      <c r="N10">
        <v>1.96</v>
      </c>
      <c r="O10">
        <v>0.27700000000000002</v>
      </c>
      <c r="P10" s="1">
        <f t="shared" si="0"/>
        <v>156.53099999999995</v>
      </c>
      <c r="Q10" s="1"/>
      <c r="R10">
        <v>135.57</v>
      </c>
      <c r="S10">
        <v>15.917</v>
      </c>
      <c r="T10">
        <v>5.0439999999999996</v>
      </c>
      <c r="U10" s="5">
        <v>12.681734389537663</v>
      </c>
    </row>
    <row r="11" spans="1:21">
      <c r="P11" s="1"/>
      <c r="Q11" s="1"/>
    </row>
    <row r="12" spans="1:21">
      <c r="A12" s="3"/>
    </row>
    <row r="13" spans="1:21" ht="16">
      <c r="A13" s="9" t="s">
        <v>125</v>
      </c>
    </row>
    <row r="14" spans="1:21">
      <c r="A14" t="s">
        <v>98</v>
      </c>
      <c r="B14">
        <v>18.760000000000002</v>
      </c>
      <c r="C14" s="1">
        <v>30.68</v>
      </c>
      <c r="D14" s="1">
        <v>3.8</v>
      </c>
      <c r="E14" s="1">
        <v>15.96</v>
      </c>
      <c r="F14" s="1">
        <v>4.4000000000000004</v>
      </c>
      <c r="G14" s="1">
        <v>0.89999999999999991</v>
      </c>
      <c r="H14" s="1">
        <v>4.5</v>
      </c>
      <c r="I14" s="1">
        <v>0.84000000000000008</v>
      </c>
      <c r="J14" s="1">
        <v>4.8600000000000003</v>
      </c>
      <c r="K14" s="1">
        <v>1.1400000000000001</v>
      </c>
      <c r="L14" s="1">
        <v>3.3000000000000003</v>
      </c>
      <c r="M14" s="1">
        <v>0.54</v>
      </c>
      <c r="N14" s="1">
        <v>3.42</v>
      </c>
      <c r="O14" s="1">
        <v>0.72</v>
      </c>
      <c r="P14" s="1">
        <f t="shared" ref="P14:P19" si="1">SUM(B14:O14)</f>
        <v>93.820000000000007</v>
      </c>
      <c r="Q14" s="1"/>
      <c r="R14" s="1">
        <v>69.2</v>
      </c>
      <c r="S14" s="1">
        <v>16.64</v>
      </c>
      <c r="T14" s="1">
        <v>7.98</v>
      </c>
      <c r="U14" s="5">
        <v>3.7979304175792423</v>
      </c>
    </row>
    <row r="15" spans="1:21">
      <c r="A15" t="s">
        <v>99</v>
      </c>
      <c r="B15">
        <v>14.72</v>
      </c>
      <c r="C15" s="1">
        <v>28.92</v>
      </c>
      <c r="D15" s="1">
        <v>3.36</v>
      </c>
      <c r="E15" s="1">
        <v>15.28</v>
      </c>
      <c r="F15" s="1">
        <v>5.44</v>
      </c>
      <c r="G15" s="1">
        <v>1.08</v>
      </c>
      <c r="H15" s="1">
        <v>7.2900000000000009</v>
      </c>
      <c r="I15" s="1">
        <v>1.2600000000000002</v>
      </c>
      <c r="J15" s="1">
        <v>6.39</v>
      </c>
      <c r="K15" s="1">
        <v>1.62</v>
      </c>
      <c r="L15" s="1">
        <v>3.24</v>
      </c>
      <c r="M15" s="1">
        <v>0.36</v>
      </c>
      <c r="N15" s="1">
        <v>2.0700000000000003</v>
      </c>
      <c r="O15" s="1">
        <v>0.27</v>
      </c>
      <c r="P15" s="1">
        <f t="shared" si="1"/>
        <v>91.3</v>
      </c>
      <c r="Q15" s="1"/>
      <c r="R15" s="1">
        <v>62.28</v>
      </c>
      <c r="S15" s="1">
        <v>23.08</v>
      </c>
      <c r="T15" s="1">
        <v>5.94</v>
      </c>
      <c r="U15" s="5">
        <v>4.9235430573308721</v>
      </c>
    </row>
    <row r="16" spans="1:21">
      <c r="A16" t="s">
        <v>100</v>
      </c>
      <c r="B16">
        <v>40.4</v>
      </c>
      <c r="C16" s="1">
        <v>71.599999999999994</v>
      </c>
      <c r="D16" s="1">
        <v>7.6</v>
      </c>
      <c r="E16" s="1">
        <v>28.8</v>
      </c>
      <c r="F16" s="1">
        <v>5.16</v>
      </c>
      <c r="G16" s="1">
        <v>1.6800000000000002</v>
      </c>
      <c r="H16" s="1">
        <v>4.9799999999999995</v>
      </c>
      <c r="I16" s="1">
        <v>1.02</v>
      </c>
      <c r="J16" s="1">
        <v>6.3000000000000007</v>
      </c>
      <c r="K16" s="1">
        <v>1.02</v>
      </c>
      <c r="L16" s="1">
        <v>4.4399999999999995</v>
      </c>
      <c r="M16" s="1">
        <v>0.72</v>
      </c>
      <c r="N16" s="1">
        <v>4.9799999999999995</v>
      </c>
      <c r="O16" s="1">
        <v>0.89999999999999991</v>
      </c>
      <c r="P16" s="1">
        <f t="shared" si="1"/>
        <v>179.60000000000002</v>
      </c>
      <c r="Q16" s="1"/>
      <c r="R16" s="1">
        <v>148.4</v>
      </c>
      <c r="S16" s="1">
        <v>20.16</v>
      </c>
      <c r="T16" s="1">
        <v>11.04</v>
      </c>
      <c r="U16" s="5">
        <v>5.616843171578517</v>
      </c>
    </row>
    <row r="17" spans="1:21">
      <c r="A17" t="s">
        <v>101</v>
      </c>
      <c r="B17">
        <v>39.6</v>
      </c>
      <c r="C17" s="1">
        <v>76.400000000000006</v>
      </c>
      <c r="D17" s="1">
        <v>7.96</v>
      </c>
      <c r="E17" s="1">
        <v>31.2</v>
      </c>
      <c r="F17" s="1">
        <v>8.2799999999999994</v>
      </c>
      <c r="G17" s="1">
        <v>1.92</v>
      </c>
      <c r="H17" s="1">
        <v>8.16</v>
      </c>
      <c r="I17" s="1">
        <v>1.5</v>
      </c>
      <c r="J17" s="1">
        <v>10.14</v>
      </c>
      <c r="K17" s="1">
        <v>2.0999999999999996</v>
      </c>
      <c r="L17" s="1">
        <v>6.8999999999999995</v>
      </c>
      <c r="M17" s="1">
        <v>1.1400000000000001</v>
      </c>
      <c r="N17" s="1">
        <v>6.7200000000000006</v>
      </c>
      <c r="O17" s="1">
        <v>0.96</v>
      </c>
      <c r="P17" s="1">
        <f t="shared" si="1"/>
        <v>202.97999999999996</v>
      </c>
      <c r="Q17" s="1"/>
      <c r="R17" s="1">
        <v>155.16</v>
      </c>
      <c r="S17" s="1">
        <v>32.1</v>
      </c>
      <c r="T17" s="1">
        <v>15.72</v>
      </c>
      <c r="U17" s="5">
        <v>4.0800566072189417</v>
      </c>
    </row>
    <row r="18" spans="1:21">
      <c r="A18" t="s">
        <v>102</v>
      </c>
      <c r="B18">
        <v>33.92</v>
      </c>
      <c r="C18" s="1">
        <v>63.2</v>
      </c>
      <c r="D18" s="1">
        <v>6.76</v>
      </c>
      <c r="E18" s="1">
        <v>30.12</v>
      </c>
      <c r="F18" s="1">
        <v>5.76</v>
      </c>
      <c r="G18" s="1">
        <v>1.26</v>
      </c>
      <c r="H18" s="1">
        <v>5.58</v>
      </c>
      <c r="I18" s="1">
        <v>0.84000000000000008</v>
      </c>
      <c r="J18" s="1">
        <v>5.88</v>
      </c>
      <c r="K18" s="1">
        <v>1.02</v>
      </c>
      <c r="L18" s="1">
        <v>2.46</v>
      </c>
      <c r="M18" s="1">
        <v>0.30000000000000004</v>
      </c>
      <c r="N18" s="1">
        <v>2.2199999999999998</v>
      </c>
      <c r="O18" s="1">
        <v>0.18</v>
      </c>
      <c r="P18" s="1">
        <f t="shared" si="1"/>
        <v>159.50000000000003</v>
      </c>
      <c r="Q18" s="1"/>
      <c r="R18" s="1">
        <v>134</v>
      </c>
      <c r="S18" s="1">
        <v>20.34</v>
      </c>
      <c r="T18" s="1">
        <v>5.16</v>
      </c>
      <c r="U18" s="5">
        <v>10.578964136697417</v>
      </c>
    </row>
    <row r="19" spans="1:21">
      <c r="A19" t="s">
        <v>103</v>
      </c>
      <c r="B19">
        <v>38.4</v>
      </c>
      <c r="C19" s="1">
        <v>70.400000000000006</v>
      </c>
      <c r="D19" s="1">
        <v>8.16</v>
      </c>
      <c r="E19" s="1">
        <v>33.6</v>
      </c>
      <c r="F19" s="1">
        <v>5.32</v>
      </c>
      <c r="G19" s="1">
        <v>1.7399999999999998</v>
      </c>
      <c r="H19" s="1">
        <v>6.66</v>
      </c>
      <c r="I19" s="1">
        <v>1.1400000000000001</v>
      </c>
      <c r="J19" s="1">
        <v>6.84</v>
      </c>
      <c r="K19" s="1">
        <v>1.56</v>
      </c>
      <c r="L19" s="1">
        <v>4.08</v>
      </c>
      <c r="M19" s="1">
        <v>0.48</v>
      </c>
      <c r="N19" s="1">
        <v>2.46</v>
      </c>
      <c r="O19" s="1">
        <v>0.24</v>
      </c>
      <c r="P19" s="1">
        <f t="shared" si="1"/>
        <v>181.08</v>
      </c>
      <c r="Q19" s="1"/>
      <c r="R19" s="1">
        <v>150.56</v>
      </c>
      <c r="S19" s="1">
        <v>23.26</v>
      </c>
      <c r="T19" s="1">
        <v>7.26</v>
      </c>
      <c r="U19" s="5">
        <v>10.807777442921426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0"/>
  <sheetViews>
    <sheetView topLeftCell="A61" zoomScaleNormal="100" workbookViewId="0">
      <selection activeCell="P148" sqref="P148"/>
    </sheetView>
  </sheetViews>
  <sheetFormatPr baseColWidth="10" defaultColWidth="8.83203125" defaultRowHeight="15"/>
  <cols>
    <col min="2" max="2" width="12.5" bestFit="1" customWidth="1"/>
    <col min="3" max="5" width="11.5" bestFit="1" customWidth="1"/>
    <col min="6" max="6" width="11.6640625" bestFit="1" customWidth="1"/>
    <col min="7" max="7" width="10.83203125" bestFit="1" customWidth="1"/>
    <col min="8" max="8" width="11.83203125" bestFit="1" customWidth="1"/>
    <col min="9" max="10" width="12.83203125" bestFit="1" customWidth="1"/>
    <col min="11" max="11" width="9.5" bestFit="1" customWidth="1"/>
    <col min="12" max="15" width="12.83203125" bestFit="1" customWidth="1"/>
  </cols>
  <sheetData>
    <row r="1" spans="1:15">
      <c r="A1" s="3" t="s">
        <v>106</v>
      </c>
      <c r="B1" s="3"/>
    </row>
    <row r="2" spans="1:15">
      <c r="A2" s="17" t="s">
        <v>104</v>
      </c>
    </row>
    <row r="3" spans="1:1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15">
      <c r="B4" s="4">
        <v>3.0138751990294938E-2</v>
      </c>
      <c r="C4" s="4">
        <v>2.7879028474502875E-2</v>
      </c>
      <c r="D4" s="4">
        <v>0.18340314728857698</v>
      </c>
      <c r="E4" s="4">
        <v>0.16311439756415835</v>
      </c>
      <c r="F4" s="4">
        <v>0.18595041322314057</v>
      </c>
      <c r="G4" s="4">
        <v>0.68483610363079217</v>
      </c>
      <c r="H4" s="4">
        <v>1.7894358605821059</v>
      </c>
      <c r="I4" s="4">
        <v>3.5270929146927639</v>
      </c>
      <c r="J4" s="4">
        <v>5.7370747645589075</v>
      </c>
      <c r="K4" s="4">
        <v>9.3270365997638738</v>
      </c>
      <c r="L4" s="4">
        <v>13.904237939650201</v>
      </c>
      <c r="M4" s="4">
        <v>19.833707775014041</v>
      </c>
      <c r="N4" s="4">
        <v>20.85730724971231</v>
      </c>
      <c r="O4" s="4">
        <v>29.335474308300398</v>
      </c>
    </row>
    <row r="5" spans="1:15">
      <c r="B5" s="4">
        <v>2.1755787860544034E-2</v>
      </c>
      <c r="C5" s="4">
        <v>2.0932123018561174E-2</v>
      </c>
      <c r="D5" s="4">
        <v>9.046236318963595E-2</v>
      </c>
      <c r="E5" s="4">
        <v>0.1424907381020234</v>
      </c>
      <c r="F5" s="4">
        <v>0.21876519202722414</v>
      </c>
      <c r="G5" s="4">
        <v>0.63490013774104692</v>
      </c>
      <c r="H5" s="4">
        <v>1.119919041996964</v>
      </c>
      <c r="I5" s="4">
        <v>3.0432317928215538</v>
      </c>
      <c r="J5" s="4">
        <v>3.8545971074380163</v>
      </c>
      <c r="K5" s="4">
        <v>5.6876303040302369</v>
      </c>
      <c r="L5" s="4">
        <v>5.9988183753005879</v>
      </c>
      <c r="M5" s="4">
        <v>7.8083971364603757</v>
      </c>
      <c r="N5" s="4">
        <v>9.4155844155844157</v>
      </c>
      <c r="O5" s="4">
        <v>11.175418784114436</v>
      </c>
    </row>
    <row r="6" spans="1:15">
      <c r="B6" s="4">
        <v>2.4700180202572544E-2</v>
      </c>
      <c r="C6" s="4">
        <v>1.3878907653611215E-2</v>
      </c>
      <c r="D6" s="4">
        <v>6.9731404958677703E-2</v>
      </c>
      <c r="E6" s="4">
        <v>8.8547815820543108E-2</v>
      </c>
      <c r="F6" s="4">
        <v>0.16407389402041811</v>
      </c>
      <c r="G6" s="4">
        <v>0.58048012593467135</v>
      </c>
      <c r="H6" s="4">
        <v>1.097520661157025</v>
      </c>
      <c r="I6" s="4">
        <v>2.782096391457328</v>
      </c>
      <c r="J6" s="4">
        <v>4.2169951260860357</v>
      </c>
      <c r="K6" s="4">
        <v>5.0546520927752612</v>
      </c>
      <c r="L6" s="4">
        <v>8.1798959945952596</v>
      </c>
      <c r="M6" s="4">
        <v>7.0663158105376924</v>
      </c>
      <c r="N6" s="4">
        <v>7.1294177806040491</v>
      </c>
      <c r="O6" s="4">
        <v>9.4691432186315527</v>
      </c>
    </row>
    <row r="7" spans="1:15">
      <c r="B7" s="4">
        <v>5.5642343613518781E-2</v>
      </c>
      <c r="C7" s="4">
        <v>3.0895748744972702E-2</v>
      </c>
      <c r="D7" s="4">
        <v>0.17217630853994495</v>
      </c>
      <c r="E7" s="4">
        <v>0.1411281217540532</v>
      </c>
      <c r="F7" s="4">
        <v>0.18897399717798835</v>
      </c>
      <c r="G7" s="4">
        <v>0.54615065612133051</v>
      </c>
      <c r="H7" s="4">
        <v>1.4657060111605564</v>
      </c>
      <c r="I7" s="4">
        <v>3.0810497317674352</v>
      </c>
      <c r="J7" s="4">
        <v>4.2828856749311282</v>
      </c>
      <c r="K7" s="4">
        <v>5.4407713498622581</v>
      </c>
      <c r="L7" s="4">
        <v>9.7573599576492658</v>
      </c>
      <c r="M7" s="4">
        <v>11.946619303078636</v>
      </c>
      <c r="N7" s="4">
        <v>14.453748006379584</v>
      </c>
      <c r="O7" s="4">
        <v>21.043771043771045</v>
      </c>
    </row>
    <row r="8" spans="1:15">
      <c r="B8" s="4">
        <v>3.0828866056138785E-2</v>
      </c>
      <c r="C8" s="4">
        <v>3.3587423825027142E-2</v>
      </c>
      <c r="D8" s="4">
        <v>0.11769013495135476</v>
      </c>
      <c r="E8" s="4">
        <v>0.111802797753211</v>
      </c>
      <c r="F8" s="4">
        <v>0.20389299695519794</v>
      </c>
      <c r="G8" s="4">
        <v>0.41093860047964198</v>
      </c>
      <c r="H8" s="4">
        <v>1.2702785430058159</v>
      </c>
      <c r="I8" s="4">
        <v>3.7050598040241307</v>
      </c>
      <c r="J8" s="4">
        <v>5.3536070936639115</v>
      </c>
      <c r="K8" s="4">
        <v>6.4387826625588866</v>
      </c>
      <c r="L8" s="4">
        <v>10.251752939042499</v>
      </c>
      <c r="M8" s="4">
        <v>12.336182976005114</v>
      </c>
      <c r="N8" s="4">
        <v>15.256734006734007</v>
      </c>
      <c r="O8" s="4">
        <v>21.297850665748395</v>
      </c>
    </row>
    <row r="9" spans="1:15">
      <c r="B9" s="4">
        <v>2.4155323286339327E-2</v>
      </c>
      <c r="C9" s="4">
        <v>2.1641686510715793E-2</v>
      </c>
      <c r="D9" s="4">
        <v>0.11953955135773323</v>
      </c>
      <c r="E9" s="4">
        <v>0.18230432668935345</v>
      </c>
      <c r="F9" s="4">
        <v>0.21050990176204584</v>
      </c>
      <c r="G9" s="4">
        <v>0.65892338619611346</v>
      </c>
      <c r="H9" s="4">
        <v>2.3187056221627285</v>
      </c>
      <c r="I9" s="4">
        <v>5.140092723241283</v>
      </c>
      <c r="J9" s="4">
        <v>5.4518058536139904</v>
      </c>
      <c r="K9" s="4">
        <v>8.9284452920816566</v>
      </c>
      <c r="L9" s="4">
        <v>12.201678191937932</v>
      </c>
      <c r="M9" s="4">
        <v>13.897087760724128</v>
      </c>
      <c r="N9" s="4">
        <v>16.477272727272727</v>
      </c>
      <c r="O9" s="4">
        <v>26.20255957634598</v>
      </c>
    </row>
    <row r="10" spans="1:15">
      <c r="B10" s="4">
        <v>3.0138751990294938E-2</v>
      </c>
      <c r="C10" s="4">
        <v>2.7879028474502875E-2</v>
      </c>
      <c r="D10" s="4">
        <v>0.18340314728857698</v>
      </c>
      <c r="E10" s="4">
        <v>0.16311439756415835</v>
      </c>
      <c r="F10" s="4">
        <v>0.18595041322314057</v>
      </c>
      <c r="G10" s="4">
        <v>0.68483610363079217</v>
      </c>
      <c r="H10" s="4">
        <v>1.7894358605821059</v>
      </c>
      <c r="I10" s="4">
        <v>3.5270929146927639</v>
      </c>
      <c r="J10" s="4">
        <v>5.7370747645589075</v>
      </c>
      <c r="K10" s="4">
        <v>9.3270365997638738</v>
      </c>
      <c r="L10" s="4">
        <v>13.904237939650201</v>
      </c>
      <c r="M10" s="4">
        <v>19.833707775014041</v>
      </c>
      <c r="N10" s="4">
        <v>20.85730724971231</v>
      </c>
      <c r="O10" s="4">
        <v>29.335474308300398</v>
      </c>
    </row>
    <row r="11" spans="1:15">
      <c r="B11" s="4">
        <v>2.1755787860544034E-2</v>
      </c>
      <c r="C11" s="4">
        <v>2.0932123018561174E-2</v>
      </c>
      <c r="D11" s="4">
        <v>9.046236318963595E-2</v>
      </c>
      <c r="E11" s="4">
        <v>0.1424907381020234</v>
      </c>
      <c r="F11" s="4">
        <v>0.21876519202722414</v>
      </c>
      <c r="G11" s="4">
        <v>0.63490013774104692</v>
      </c>
      <c r="H11" s="4">
        <v>1.119919041996964</v>
      </c>
      <c r="I11" s="4">
        <v>3.0432317928215538</v>
      </c>
      <c r="J11" s="4">
        <v>3.8545971074380163</v>
      </c>
      <c r="K11" s="4">
        <v>5.6876303040302369</v>
      </c>
      <c r="L11" s="4">
        <v>5.9988183753005879</v>
      </c>
      <c r="M11" s="4">
        <v>7.8083971364603757</v>
      </c>
      <c r="N11" s="4">
        <v>9.4155844155844157</v>
      </c>
      <c r="O11" s="4">
        <v>11.175418784114436</v>
      </c>
    </row>
    <row r="12" spans="1:15">
      <c r="B12" s="4">
        <v>2.4700180202572544E-2</v>
      </c>
      <c r="C12" s="4">
        <v>1.3878907653611215E-2</v>
      </c>
      <c r="D12" s="4">
        <v>6.9731404958677703E-2</v>
      </c>
      <c r="E12" s="4">
        <v>8.8547815820543108E-2</v>
      </c>
      <c r="F12" s="4">
        <v>0.16407389402041811</v>
      </c>
      <c r="G12" s="4">
        <v>0.58048012593467135</v>
      </c>
      <c r="H12" s="4">
        <v>1.097520661157025</v>
      </c>
      <c r="I12" s="4">
        <v>2.782096391457328</v>
      </c>
      <c r="J12" s="4">
        <v>4.2169951260860357</v>
      </c>
      <c r="K12" s="4">
        <v>5.0546520927752612</v>
      </c>
      <c r="L12" s="4">
        <v>8.1798959945952596</v>
      </c>
      <c r="M12" s="4">
        <v>7.0663158105376924</v>
      </c>
      <c r="N12" s="4">
        <v>7.1294177806040491</v>
      </c>
      <c r="O12" s="4">
        <v>9.4691432186315527</v>
      </c>
    </row>
    <row r="13" spans="1:15">
      <c r="B13" s="4">
        <v>5.5642343613518781E-2</v>
      </c>
      <c r="C13" s="4">
        <v>3.0895748744972702E-2</v>
      </c>
      <c r="D13" s="4">
        <v>0.17217630853994495</v>
      </c>
      <c r="E13" s="4">
        <v>0.1411281217540532</v>
      </c>
      <c r="F13" s="4">
        <v>0.18897399717798835</v>
      </c>
      <c r="G13" s="4">
        <v>0.54615065612133051</v>
      </c>
      <c r="H13" s="4">
        <v>1.4657060111605564</v>
      </c>
      <c r="I13" s="4">
        <v>3.0810497317674352</v>
      </c>
      <c r="J13" s="4">
        <v>4.2828856749311282</v>
      </c>
      <c r="K13" s="4">
        <v>5.4407713498622581</v>
      </c>
      <c r="L13" s="4">
        <v>9.7573599576492658</v>
      </c>
      <c r="M13" s="4">
        <v>11.946619303078636</v>
      </c>
      <c r="N13" s="4">
        <v>14.453748006379584</v>
      </c>
      <c r="O13" s="4">
        <v>21.043771043771045</v>
      </c>
    </row>
    <row r="14" spans="1:15">
      <c r="B14" s="4">
        <v>3.0828866056138785E-2</v>
      </c>
      <c r="C14" s="4">
        <v>3.3587423825027142E-2</v>
      </c>
      <c r="D14" s="4">
        <v>0.11769013495135476</v>
      </c>
      <c r="E14" s="4">
        <v>0.111802797753211</v>
      </c>
      <c r="F14" s="4">
        <v>0.20389299695519794</v>
      </c>
      <c r="G14" s="4">
        <v>0.41093860047964198</v>
      </c>
      <c r="H14" s="4">
        <v>1.2702785430058159</v>
      </c>
      <c r="I14" s="4">
        <v>3.7050598040241307</v>
      </c>
      <c r="J14" s="4">
        <v>5.3536070936639115</v>
      </c>
      <c r="K14" s="4">
        <v>6.4387826625588866</v>
      </c>
      <c r="L14" s="4">
        <v>10.251752939042499</v>
      </c>
      <c r="M14" s="4">
        <v>12.336182976005114</v>
      </c>
      <c r="N14" s="4">
        <v>15.256734006734007</v>
      </c>
      <c r="O14" s="4">
        <v>21.297850665748395</v>
      </c>
    </row>
    <row r="15" spans="1:15">
      <c r="B15" s="4">
        <v>2.4155323286339327E-2</v>
      </c>
      <c r="C15" s="4">
        <v>2.1641686510715793E-2</v>
      </c>
      <c r="D15" s="4">
        <v>0.11953955135773323</v>
      </c>
      <c r="E15" s="4">
        <v>0.18230432668935345</v>
      </c>
      <c r="F15" s="4">
        <v>0.21050990176204584</v>
      </c>
      <c r="G15" s="4">
        <v>0.65892338619611346</v>
      </c>
      <c r="H15" s="4">
        <v>2.3187056221627285</v>
      </c>
      <c r="I15" s="4">
        <v>5.140092723241283</v>
      </c>
      <c r="J15" s="4">
        <v>5.4518058536139904</v>
      </c>
      <c r="K15" s="4">
        <v>8.9284452920816566</v>
      </c>
      <c r="L15" s="4">
        <v>12.201678191937932</v>
      </c>
      <c r="M15" s="4">
        <v>13.897087760724128</v>
      </c>
      <c r="N15" s="4">
        <v>16.477272727272727</v>
      </c>
      <c r="O15" s="4">
        <v>26.20255957634598</v>
      </c>
    </row>
    <row r="16" spans="1:15">
      <c r="B16" s="4">
        <v>3.304953689076609E-2</v>
      </c>
      <c r="C16" s="4">
        <v>4.3020872780735568E-2</v>
      </c>
      <c r="D16" s="4">
        <v>0.14273379266595007</v>
      </c>
      <c r="E16" s="4">
        <v>0.12833016785585957</v>
      </c>
      <c r="F16" s="4">
        <v>0.28461797942317429</v>
      </c>
      <c r="G16" s="4">
        <v>0.96746687655778552</v>
      </c>
      <c r="H16" s="4">
        <v>2.2613749886477157</v>
      </c>
      <c r="I16" s="4">
        <v>4.5272567487194975</v>
      </c>
      <c r="J16" s="4">
        <v>5.3397016206933561</v>
      </c>
      <c r="K16" s="4">
        <v>8.9899147949531333</v>
      </c>
      <c r="L16" s="4">
        <v>11.949180625156355</v>
      </c>
      <c r="M16" s="4">
        <v>16.558232225543641</v>
      </c>
      <c r="N16" s="4">
        <v>19.386927417126458</v>
      </c>
      <c r="O16" s="4">
        <v>26.250345399281574</v>
      </c>
    </row>
    <row r="17" spans="1: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t="s">
        <v>19</v>
      </c>
      <c r="B18" s="4">
        <v>3.1345541762275615E-2</v>
      </c>
      <c r="C18" s="4">
        <v>2.5670372737766942E-2</v>
      </c>
      <c r="D18" s="4">
        <v>0.11757987563394795</v>
      </c>
      <c r="E18" s="4">
        <v>0.13036802158600932</v>
      </c>
      <c r="F18" s="4">
        <v>0.21411436430555825</v>
      </c>
      <c r="G18" s="4">
        <v>0.67892119018067898</v>
      </c>
      <c r="H18" s="4">
        <v>1.544447863679459</v>
      </c>
      <c r="I18" s="4">
        <v>3.6050369565815479</v>
      </c>
      <c r="J18" s="4">
        <v>4.8369039095474573</v>
      </c>
      <c r="K18" s="4">
        <v>6.8465043075444294</v>
      </c>
      <c r="L18" s="4">
        <v>9.6163646956765838</v>
      </c>
      <c r="M18" s="4">
        <v>11.610330410861515</v>
      </c>
      <c r="N18" s="4">
        <v>14.070962923750661</v>
      </c>
      <c r="O18" s="4">
        <v>20.158384685961678</v>
      </c>
    </row>
    <row r="19" spans="1:15">
      <c r="A19" t="s">
        <v>105</v>
      </c>
      <c r="B19" s="4">
        <v>1.1411493673217166E-2</v>
      </c>
      <c r="C19" s="4">
        <v>8.9998823902255991E-3</v>
      </c>
      <c r="D19" s="4">
        <v>3.7584391574939556E-2</v>
      </c>
      <c r="E19" s="4">
        <v>2.797643325382284E-2</v>
      </c>
      <c r="F19" s="4">
        <v>3.8717759012899602E-2</v>
      </c>
      <c r="G19" s="4">
        <v>0.14768913956275417</v>
      </c>
      <c r="H19" s="4">
        <v>0.42014153020432832</v>
      </c>
      <c r="I19" s="4">
        <v>0.70688060475763093</v>
      </c>
      <c r="J19" s="4">
        <v>0.62952664738461972</v>
      </c>
      <c r="K19" s="4">
        <v>1.5385620120495613</v>
      </c>
      <c r="L19" s="4">
        <v>2.3348671857577341</v>
      </c>
      <c r="M19" s="4">
        <v>3.861657008708272</v>
      </c>
      <c r="N19" s="4">
        <v>4.0207876515961374</v>
      </c>
      <c r="O19" s="4">
        <v>6.5566821084086353</v>
      </c>
    </row>
    <row r="21" spans="1:15">
      <c r="A21" s="17" t="s">
        <v>107</v>
      </c>
    </row>
    <row r="22" spans="1:15">
      <c r="B22" t="s">
        <v>0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  <c r="H22" t="s">
        <v>6</v>
      </c>
      <c r="I22" t="s">
        <v>7</v>
      </c>
      <c r="J22" t="s">
        <v>8</v>
      </c>
      <c r="K22" t="s">
        <v>9</v>
      </c>
      <c r="L22" t="s">
        <v>10</v>
      </c>
      <c r="M22" t="s">
        <v>11</v>
      </c>
      <c r="N22" t="s">
        <v>12</v>
      </c>
      <c r="O22" t="s">
        <v>13</v>
      </c>
    </row>
    <row r="23" spans="1:15">
      <c r="B23" s="4">
        <v>3.4643120430572417E-2</v>
      </c>
      <c r="C23" s="4">
        <v>2.5687220155487734E-2</v>
      </c>
      <c r="D23" s="4">
        <v>2.1674390738162779E-2</v>
      </c>
      <c r="E23" s="4">
        <v>4.4723063497767064E-2</v>
      </c>
      <c r="F23" s="4">
        <v>0.12965930173722379</v>
      </c>
      <c r="G23" s="4">
        <v>0.54331190694827047</v>
      </c>
      <c r="H23" s="4">
        <v>1.4207667332667329</v>
      </c>
      <c r="I23" s="4">
        <v>2.593186034744476</v>
      </c>
      <c r="J23" s="4">
        <v>3.4929430074058168</v>
      </c>
      <c r="K23" s="4">
        <v>7.4446309440832996</v>
      </c>
      <c r="L23" s="4">
        <v>12.891178665800428</v>
      </c>
      <c r="M23" s="4">
        <v>22.70424610850143</v>
      </c>
      <c r="N23" s="4">
        <v>29.153320006255676</v>
      </c>
      <c r="O23" s="4">
        <v>65.346752967642729</v>
      </c>
    </row>
    <row r="24" spans="1:15">
      <c r="B24" s="4">
        <v>3.1655875811719969E-2</v>
      </c>
      <c r="C24" s="4">
        <v>1.8928365217112966E-2</v>
      </c>
      <c r="D24" s="4">
        <v>1.9298128630656563E-2</v>
      </c>
      <c r="E24" s="4">
        <v>5.651815716750782E-2</v>
      </c>
      <c r="F24" s="4">
        <v>0.13130055872123927</v>
      </c>
      <c r="G24" s="4">
        <v>0.49542119174614335</v>
      </c>
      <c r="H24" s="4">
        <v>1.0607303679809064</v>
      </c>
      <c r="I24" s="4">
        <v>2.4034407151290265</v>
      </c>
      <c r="J24" s="4">
        <v>3.395202334149984</v>
      </c>
      <c r="K24" s="4">
        <v>6.6204039467026474</v>
      </c>
      <c r="L24" s="4">
        <v>9.0577374621560409</v>
      </c>
      <c r="M24" s="4">
        <v>15.224867823518826</v>
      </c>
      <c r="N24" s="4">
        <v>18.583419421487601</v>
      </c>
      <c r="O24" s="4">
        <v>40.536671371675219</v>
      </c>
    </row>
    <row r="25" spans="1:15">
      <c r="B25" s="4">
        <v>2.641956552707456E-2</v>
      </c>
      <c r="C25" s="4">
        <v>8.4560414176450289E-3</v>
      </c>
      <c r="D25" s="4">
        <v>1.0804941811435317E-2</v>
      </c>
      <c r="E25" s="4">
        <v>3.1488687564754363E-2</v>
      </c>
      <c r="F25" s="4">
        <v>7.6270177492484589E-2</v>
      </c>
      <c r="G25" s="4">
        <v>0.33263994302955346</v>
      </c>
      <c r="H25" s="4">
        <v>0.70361781076066787</v>
      </c>
      <c r="I25" s="4">
        <v>1.6260902528100676</v>
      </c>
      <c r="J25" s="4">
        <v>2.8148258667739188</v>
      </c>
      <c r="K25" s="4">
        <v>4.2712283527113852</v>
      </c>
      <c r="L25" s="4">
        <v>9.7222944194406296</v>
      </c>
      <c r="M25" s="4">
        <v>11.93601424767883</v>
      </c>
      <c r="N25" s="4">
        <v>19.822314049586776</v>
      </c>
      <c r="O25" s="4">
        <v>64.497245179063356</v>
      </c>
    </row>
    <row r="26" spans="1:15">
      <c r="B26" s="4">
        <v>2.9066111465802937E-2</v>
      </c>
      <c r="C26" s="4">
        <v>1.1762436843970166E-2</v>
      </c>
      <c r="D26" s="4">
        <v>1.3953582161059901E-2</v>
      </c>
      <c r="E26" s="4">
        <v>4.0735688958285082E-2</v>
      </c>
      <c r="F26" s="4">
        <v>9.7204986777039676E-2</v>
      </c>
      <c r="G26" s="4">
        <v>0.40125445480042626</v>
      </c>
      <c r="H26" s="4">
        <v>0.85283561564462196</v>
      </c>
      <c r="I26" s="4">
        <v>1.9555679563463004</v>
      </c>
      <c r="J26" s="4">
        <v>3.1060513667127081</v>
      </c>
      <c r="K26" s="4">
        <v>5.2335209064843067</v>
      </c>
      <c r="L26" s="4">
        <v>8.490105624729285</v>
      </c>
      <c r="M26" s="4">
        <v>14.939393939393939</v>
      </c>
      <c r="N26" s="4">
        <v>24.272221285208296</v>
      </c>
      <c r="O26" s="4">
        <v>58.633859253693963</v>
      </c>
    </row>
    <row r="27" spans="1:15">
      <c r="B27" s="4">
        <v>2.4745086021837438E-2</v>
      </c>
      <c r="C27" s="4">
        <v>1.0169356998997944E-2</v>
      </c>
      <c r="D27" s="4">
        <v>1.2203228398797535E-2</v>
      </c>
      <c r="E27" s="4">
        <v>3.8840671886040623E-2</v>
      </c>
      <c r="F27" s="4">
        <v>8.7165917134268106E-2</v>
      </c>
      <c r="G27" s="4">
        <v>0.34753426883684679</v>
      </c>
      <c r="H27" s="4">
        <v>0.71072506137441205</v>
      </c>
      <c r="I27" s="4">
        <v>1.6989839537981049</v>
      </c>
      <c r="J27" s="4">
        <v>2.6884459298983545</v>
      </c>
      <c r="K27" s="4">
        <v>4.522906197576531</v>
      </c>
      <c r="L27" s="4">
        <v>6.6640501431149781</v>
      </c>
      <c r="M27" s="4">
        <v>8.9313228376098888</v>
      </c>
      <c r="N27" s="4">
        <v>16.307682349600807</v>
      </c>
      <c r="O27" s="4">
        <v>32.248622589531678</v>
      </c>
    </row>
    <row r="28" spans="1:15">
      <c r="B28" s="4">
        <v>3.444904132451878E-2</v>
      </c>
      <c r="C28" s="4">
        <v>1.374480230429934E-2</v>
      </c>
      <c r="D28" s="4">
        <v>1.6019682067919542E-2</v>
      </c>
      <c r="E28" s="4">
        <v>4.2185801522158943E-2</v>
      </c>
      <c r="F28" s="4">
        <v>0.10804941811435317</v>
      </c>
      <c r="G28" s="4">
        <v>0.46569592024137491</v>
      </c>
      <c r="H28" s="4">
        <v>1.0449769466742591</v>
      </c>
      <c r="I28" s="4">
        <v>2.2601162688139933</v>
      </c>
      <c r="J28" s="4">
        <v>3.5992855345633705</v>
      </c>
      <c r="K28" s="4">
        <v>6.0947332075513456</v>
      </c>
      <c r="L28" s="4">
        <v>10.997144150644788</v>
      </c>
      <c r="M28" s="4">
        <v>13.552880094233476</v>
      </c>
      <c r="N28" s="4">
        <v>15.428566797106722</v>
      </c>
      <c r="O28" s="4">
        <v>35.831802877257424</v>
      </c>
    </row>
    <row r="29" spans="1:15">
      <c r="B29" s="4">
        <v>4.357393619916812E-2</v>
      </c>
      <c r="C29" s="4">
        <v>2.1653190002876386E-2</v>
      </c>
      <c r="D29" s="4">
        <v>2.3812543937047532E-2</v>
      </c>
      <c r="E29" s="4">
        <v>4.709846430625652E-2</v>
      </c>
      <c r="F29" s="4">
        <v>0.10439557305734605</v>
      </c>
      <c r="G29" s="4">
        <v>0.39599993217803975</v>
      </c>
      <c r="H29" s="4">
        <v>1.1275926454497884</v>
      </c>
      <c r="I29" s="4">
        <v>2.1186160414579054</v>
      </c>
      <c r="J29" s="4">
        <v>3.1329397489778197</v>
      </c>
      <c r="K29" s="4">
        <v>5.6671836557975066</v>
      </c>
      <c r="L29" s="4">
        <v>11.998524791105467</v>
      </c>
      <c r="M29" s="4">
        <v>19.72603458850131</v>
      </c>
      <c r="N29" s="4">
        <v>25.804821227555255</v>
      </c>
      <c r="O29" s="4">
        <v>60.215850066644855</v>
      </c>
    </row>
    <row r="30" spans="1:15">
      <c r="B30" s="4">
        <v>3.1655875811719969E-2</v>
      </c>
      <c r="C30" s="4">
        <v>1.8928365217112966E-2</v>
      </c>
      <c r="D30" s="4">
        <v>1.9298128630656563E-2</v>
      </c>
      <c r="E30" s="4">
        <v>5.651815716750782E-2</v>
      </c>
      <c r="F30" s="4">
        <v>0.13130055872123927</v>
      </c>
      <c r="G30" s="4">
        <v>0.49542119174614335</v>
      </c>
      <c r="H30" s="4">
        <v>1.0607303679809064</v>
      </c>
      <c r="I30" s="4">
        <v>2.4034407151290265</v>
      </c>
      <c r="J30" s="4">
        <v>3.395202334149984</v>
      </c>
      <c r="K30" s="4">
        <v>6.6204039467026474</v>
      </c>
      <c r="L30" s="4">
        <v>9.0577374621560409</v>
      </c>
      <c r="M30" s="4">
        <v>15.224867823518826</v>
      </c>
      <c r="N30" s="4">
        <v>18.583419421487601</v>
      </c>
      <c r="O30" s="4">
        <v>40.536671371675219</v>
      </c>
    </row>
    <row r="31" spans="1:15">
      <c r="B31" s="4">
        <v>2.641956552707456E-2</v>
      </c>
      <c r="C31" s="4">
        <v>8.4560414176450289E-3</v>
      </c>
      <c r="D31" s="4">
        <v>1.0804941811435317E-2</v>
      </c>
      <c r="E31" s="4">
        <v>3.1488687564754363E-2</v>
      </c>
      <c r="F31" s="4">
        <v>7.6270177492484589E-2</v>
      </c>
      <c r="G31" s="4">
        <v>0.33263994302955346</v>
      </c>
      <c r="H31" s="4">
        <v>0.70361781076066787</v>
      </c>
      <c r="I31" s="4">
        <v>1.6260902528100676</v>
      </c>
      <c r="J31" s="4">
        <v>2.8148258667739188</v>
      </c>
      <c r="K31" s="4">
        <v>4.2712283527113852</v>
      </c>
      <c r="L31" s="4">
        <v>9.7222944194406296</v>
      </c>
      <c r="M31" s="4">
        <v>11.93601424767883</v>
      </c>
      <c r="N31" s="4">
        <v>19.822314049586776</v>
      </c>
      <c r="O31" s="4">
        <v>64.497245179063356</v>
      </c>
    </row>
    <row r="32" spans="1:15">
      <c r="B32" s="4">
        <v>2.9066111465802937E-2</v>
      </c>
      <c r="C32" s="4">
        <v>1.1762436843970166E-2</v>
      </c>
      <c r="D32" s="4">
        <v>1.3953582161059901E-2</v>
      </c>
      <c r="E32" s="4">
        <v>4.0735688958285082E-2</v>
      </c>
      <c r="F32" s="4">
        <v>9.7204986777039676E-2</v>
      </c>
      <c r="G32" s="4">
        <v>0.40125445480042626</v>
      </c>
      <c r="H32" s="4">
        <v>0.85283561564462196</v>
      </c>
      <c r="I32" s="4">
        <v>1.9555679563463004</v>
      </c>
      <c r="J32" s="4">
        <v>3.1060513667127081</v>
      </c>
      <c r="K32" s="4">
        <v>5.2335209064843067</v>
      </c>
      <c r="L32" s="4">
        <v>8.490105624729285</v>
      </c>
      <c r="M32" s="4">
        <v>14.939393939393939</v>
      </c>
      <c r="N32" s="4">
        <v>24.272221285208296</v>
      </c>
      <c r="O32" s="4">
        <v>58.633859253693963</v>
      </c>
    </row>
    <row r="33" spans="1:15">
      <c r="B33" s="4">
        <v>2.4745086021837438E-2</v>
      </c>
      <c r="C33" s="4">
        <v>1.0169356998997944E-2</v>
      </c>
      <c r="D33" s="4">
        <v>1.2203228398797535E-2</v>
      </c>
      <c r="E33" s="4">
        <v>3.8840671886040623E-2</v>
      </c>
      <c r="F33" s="4">
        <v>8.7165917134268106E-2</v>
      </c>
      <c r="G33" s="4">
        <v>0.34753426883684679</v>
      </c>
      <c r="H33" s="4">
        <v>0.71072506137441205</v>
      </c>
      <c r="I33" s="4">
        <v>1.6989839537981049</v>
      </c>
      <c r="J33" s="4">
        <v>2.6884459298983545</v>
      </c>
      <c r="K33" s="4">
        <v>4.522906197576531</v>
      </c>
      <c r="L33" s="4">
        <v>6.6640501431149781</v>
      </c>
      <c r="M33" s="4">
        <v>8.9313228376098888</v>
      </c>
      <c r="N33" s="4">
        <v>16.307682349600807</v>
      </c>
      <c r="O33" s="4">
        <v>32.248622589531678</v>
      </c>
    </row>
    <row r="34" spans="1:15">
      <c r="B34" s="4">
        <v>3.444904132451878E-2</v>
      </c>
      <c r="C34" s="4">
        <v>1.374480230429934E-2</v>
      </c>
      <c r="D34" s="4">
        <v>1.6019682067919542E-2</v>
      </c>
      <c r="E34" s="4">
        <v>4.2185801522158943E-2</v>
      </c>
      <c r="F34" s="4">
        <v>0.10804941811435317</v>
      </c>
      <c r="G34" s="4">
        <v>0.46569592024137491</v>
      </c>
      <c r="H34" s="4">
        <v>1.0449769466742591</v>
      </c>
      <c r="I34" s="4">
        <v>2.2601162688139933</v>
      </c>
      <c r="J34" s="4">
        <v>3.5992855345633705</v>
      </c>
      <c r="K34" s="4">
        <v>6.0947332075513456</v>
      </c>
      <c r="L34" s="4">
        <v>10.997144150644788</v>
      </c>
      <c r="M34" s="4">
        <v>13.552880094233476</v>
      </c>
      <c r="N34" s="4">
        <v>15.428566797106722</v>
      </c>
      <c r="O34" s="4">
        <v>35.831802877257424</v>
      </c>
    </row>
    <row r="35" spans="1:15">
      <c r="B35" s="4">
        <v>4.357393619916812E-2</v>
      </c>
      <c r="C35" s="4">
        <v>2.1653190002876386E-2</v>
      </c>
      <c r="D35" s="4">
        <v>2.3812543937047532E-2</v>
      </c>
      <c r="E35" s="4">
        <v>4.709846430625652E-2</v>
      </c>
      <c r="F35" s="4">
        <v>0.10439557305734605</v>
      </c>
      <c r="G35" s="4">
        <v>0.39599993217803975</v>
      </c>
      <c r="H35" s="4">
        <v>1.1275926454497884</v>
      </c>
      <c r="I35" s="4">
        <v>2.1186160414579054</v>
      </c>
      <c r="J35" s="4">
        <v>3.1329397489778197</v>
      </c>
      <c r="K35" s="4">
        <v>5.6671836557975066</v>
      </c>
      <c r="L35" s="4">
        <v>11.998524791105467</v>
      </c>
      <c r="M35" s="4">
        <v>19.72603458850131</v>
      </c>
      <c r="N35" s="4">
        <v>25.804821227555255</v>
      </c>
      <c r="O35" s="4">
        <v>60.215850066644855</v>
      </c>
    </row>
    <row r="36" spans="1: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t="s">
        <v>19</v>
      </c>
      <c r="B37" s="4">
        <v>3.1881719471601233E-2</v>
      </c>
      <c r="C37" s="4">
        <v>1.5327455566724914E-2</v>
      </c>
      <c r="D37" s="4">
        <v>1.7854721855525422E-2</v>
      </c>
      <c r="E37" s="4">
        <v>4.5433255522724252E-2</v>
      </c>
      <c r="F37" s="4">
        <v>9.7540988183643165E-2</v>
      </c>
      <c r="G37" s="4">
        <v>0.38126986612406488</v>
      </c>
      <c r="H37" s="4">
        <v>0.97033891194349153</v>
      </c>
      <c r="I37" s="4">
        <v>2.0649439626301653</v>
      </c>
      <c r="J37" s="4">
        <v>3.1640400322881419</v>
      </c>
      <c r="K37" s="4">
        <v>5.6696530489208703</v>
      </c>
      <c r="L37" s="4">
        <v>10.374458240800115</v>
      </c>
      <c r="M37" s="4">
        <v>15.919803240986594</v>
      </c>
      <c r="N37" s="4">
        <v>21.159375907596207</v>
      </c>
      <c r="O37" s="4">
        <v>50.181624822974783</v>
      </c>
    </row>
    <row r="38" spans="1:15">
      <c r="A38" t="s">
        <v>105</v>
      </c>
      <c r="B38" s="4">
        <v>6.2697296278758632E-3</v>
      </c>
      <c r="C38" s="4">
        <v>5.3737161844550916E-3</v>
      </c>
      <c r="D38" s="4">
        <v>5.7072594613797028E-3</v>
      </c>
      <c r="E38" s="4">
        <v>9.7497869889572701E-3</v>
      </c>
      <c r="F38" s="4">
        <v>1.7638090216987638E-2</v>
      </c>
      <c r="G38" s="4">
        <v>8.2939550692303562E-2</v>
      </c>
      <c r="H38" s="4">
        <v>0.26396467298643095</v>
      </c>
      <c r="I38" s="4">
        <v>0.40489705228396605</v>
      </c>
      <c r="J38" s="4">
        <v>0.41180216745373399</v>
      </c>
      <c r="K38" s="4">
        <v>1.2740973218928999</v>
      </c>
      <c r="L38" s="4">
        <v>2.51893338938658</v>
      </c>
      <c r="M38" s="4">
        <v>5.2950103560619333</v>
      </c>
      <c r="N38" s="4">
        <v>6.046306697400226</v>
      </c>
      <c r="O38" s="4">
        <v>16.321990416067756</v>
      </c>
    </row>
    <row r="40" spans="1:15">
      <c r="A40" s="3" t="s">
        <v>120</v>
      </c>
    </row>
    <row r="41" spans="1:15">
      <c r="A41" s="17" t="s">
        <v>104</v>
      </c>
    </row>
    <row r="42" spans="1:15">
      <c r="B42" t="s">
        <v>0</v>
      </c>
      <c r="C42" t="s">
        <v>1</v>
      </c>
      <c r="D42" t="s">
        <v>2</v>
      </c>
      <c r="E42" t="s">
        <v>3</v>
      </c>
      <c r="F42" t="s">
        <v>4</v>
      </c>
      <c r="G42" t="s">
        <v>5</v>
      </c>
      <c r="H42" t="s">
        <v>6</v>
      </c>
      <c r="I42" t="s">
        <v>7</v>
      </c>
      <c r="J42" t="s">
        <v>8</v>
      </c>
      <c r="K42" t="s">
        <v>9</v>
      </c>
      <c r="L42" t="s">
        <v>10</v>
      </c>
      <c r="M42" t="s">
        <v>11</v>
      </c>
      <c r="N42" t="s">
        <v>12</v>
      </c>
      <c r="O42" t="s">
        <v>13</v>
      </c>
    </row>
    <row r="43" spans="1:15">
      <c r="B43" s="20">
        <v>2.6208791208791213E-4</v>
      </c>
      <c r="C43" s="20">
        <v>5.0794520547945213E-4</v>
      </c>
      <c r="D43" s="20">
        <v>4.8721804511278211E-3</v>
      </c>
      <c r="E43" s="20">
        <v>1.1320754716981133E-2</v>
      </c>
      <c r="F43" s="4">
        <v>6.2068965517241392E-2</v>
      </c>
      <c r="G43" s="4">
        <v>0.34819672131147544</v>
      </c>
      <c r="H43" s="4">
        <v>0.93011673151750984</v>
      </c>
      <c r="I43" s="4">
        <v>3.9483870967741943</v>
      </c>
      <c r="J43" s="4">
        <v>5.7311999999999994</v>
      </c>
      <c r="K43" s="4">
        <v>10.582325581395351</v>
      </c>
      <c r="L43" s="4">
        <v>14.12542372881356</v>
      </c>
      <c r="M43" s="4">
        <v>17.797500000000003</v>
      </c>
      <c r="N43" s="4">
        <v>23.925000000000001</v>
      </c>
      <c r="O43" s="4">
        <v>31.35</v>
      </c>
    </row>
    <row r="44" spans="1:15">
      <c r="B44" s="20">
        <v>2.4715025906735754E-4</v>
      </c>
      <c r="C44" s="20">
        <v>5.1074380165289275E-4</v>
      </c>
      <c r="D44" s="20">
        <v>4.6066350710900492E-3</v>
      </c>
      <c r="E44" s="20">
        <v>1.0650887573964499E-2</v>
      </c>
      <c r="F44" s="4">
        <v>5.472972972972974E-2</v>
      </c>
      <c r="G44" s="4">
        <v>0.31235294117647056</v>
      </c>
      <c r="H44" s="4">
        <v>0.91586206896551736</v>
      </c>
      <c r="I44" s="4">
        <v>2.9853658536585375</v>
      </c>
      <c r="J44" s="4">
        <v>5.3462686567164175</v>
      </c>
      <c r="K44" s="4">
        <v>7.983157894736844</v>
      </c>
      <c r="L44" s="4">
        <v>10.483018867924528</v>
      </c>
      <c r="M44" s="4">
        <v>14.238000000000001</v>
      </c>
      <c r="N44" s="4">
        <v>20.88</v>
      </c>
      <c r="O44" s="4">
        <v>37.619999999999997</v>
      </c>
    </row>
    <row r="45" spans="1:15">
      <c r="B45" s="20">
        <v>1.6224489795918371E-4</v>
      </c>
      <c r="C45" s="20">
        <v>1.9113402061855675E-4</v>
      </c>
      <c r="D45" s="20">
        <v>1.7052631578947373E-3</v>
      </c>
      <c r="E45" s="20">
        <v>4.0540540540540543E-3</v>
      </c>
      <c r="F45" s="4">
        <v>2.2500000000000003E-2</v>
      </c>
      <c r="G45" s="4">
        <v>0.13358490566037737</v>
      </c>
      <c r="H45" s="4">
        <v>0.3735</v>
      </c>
      <c r="I45" s="4">
        <v>1.2750000000000004</v>
      </c>
      <c r="J45" s="4">
        <v>2.470344827586207</v>
      </c>
      <c r="K45" s="4">
        <v>4.1367272727272733</v>
      </c>
      <c r="L45" s="4">
        <v>5.7674740484429057</v>
      </c>
      <c r="M45" s="4">
        <v>7.3015384615384624</v>
      </c>
      <c r="N45" s="4">
        <v>16.405714285714286</v>
      </c>
      <c r="O45" s="4">
        <v>22.129411764705882</v>
      </c>
    </row>
    <row r="46" spans="1:15">
      <c r="B46" s="20">
        <v>2.7572254335260119E-4</v>
      </c>
      <c r="C46" s="20">
        <v>5.5508982035928163E-4</v>
      </c>
      <c r="D46" s="20">
        <v>4.9974293059125976E-3</v>
      </c>
      <c r="E46" s="20">
        <v>1.0778443113772457E-2</v>
      </c>
      <c r="F46" s="4">
        <v>4.3902439024390255E-2</v>
      </c>
      <c r="G46" s="4">
        <v>0.26550000000000001</v>
      </c>
      <c r="H46" s="4">
        <v>0.77359223300970881</v>
      </c>
      <c r="I46" s="4">
        <v>2.8073394495412849</v>
      </c>
      <c r="J46" s="4">
        <v>4.9749999999999996</v>
      </c>
      <c r="K46" s="4">
        <v>7.927526132404183</v>
      </c>
      <c r="L46" s="4">
        <v>12.346666666666666</v>
      </c>
      <c r="M46" s="4">
        <v>14.603076923076925</v>
      </c>
      <c r="N46" s="4">
        <v>17.532824427480914</v>
      </c>
      <c r="O46" s="4">
        <v>26.125000000000004</v>
      </c>
    </row>
    <row r="47" spans="1:15">
      <c r="B47" s="20">
        <v>1.9390243902439028E-4</v>
      </c>
      <c r="C47" s="20">
        <v>4.1200000000000009E-4</v>
      </c>
      <c r="D47" s="20">
        <v>3.8117647058823543E-3</v>
      </c>
      <c r="E47" s="20">
        <v>8.7804878048780496E-3</v>
      </c>
      <c r="F47" s="4">
        <v>4.5000000000000005E-2</v>
      </c>
      <c r="G47" s="4">
        <v>0.29500000000000004</v>
      </c>
      <c r="H47" s="4">
        <v>0.73777777777777775</v>
      </c>
      <c r="I47" s="4">
        <v>2.5394190871369298</v>
      </c>
      <c r="J47" s="4">
        <v>4.5776357827476035</v>
      </c>
      <c r="K47" s="4">
        <v>7.7125423728813578</v>
      </c>
      <c r="L47" s="4">
        <v>11.99136690647482</v>
      </c>
      <c r="M47" s="4">
        <v>15.066666666666668</v>
      </c>
      <c r="N47" s="4">
        <v>18.228571428571428</v>
      </c>
      <c r="O47" s="4">
        <v>17.497674418604653</v>
      </c>
    </row>
    <row r="48" spans="1:15">
      <c r="B48" s="20">
        <v>9.1554702495201548E-5</v>
      </c>
      <c r="C48" s="20">
        <v>1.9515789473684215E-4</v>
      </c>
      <c r="D48" s="20">
        <v>1.8000000000000004E-3</v>
      </c>
      <c r="E48" s="20">
        <v>4.3373493975903616E-3</v>
      </c>
      <c r="F48" s="4">
        <v>2.2191780821917813E-2</v>
      </c>
      <c r="G48" s="4">
        <v>0.21240000000000001</v>
      </c>
      <c r="H48" s="4">
        <v>0.53120000000000001</v>
      </c>
      <c r="I48" s="4">
        <v>1.8830769230769233</v>
      </c>
      <c r="J48" s="4">
        <v>4.3950920245398777</v>
      </c>
      <c r="K48" s="4">
        <v>8.5054205607476643</v>
      </c>
      <c r="L48" s="4">
        <v>13.441935483870967</v>
      </c>
      <c r="M48" s="4">
        <v>14.52857142857143</v>
      </c>
      <c r="N48" s="4">
        <v>14.914285714285715</v>
      </c>
      <c r="O48" s="4">
        <v>16.869955156950674</v>
      </c>
    </row>
    <row r="49" spans="1:15">
      <c r="B49" s="20">
        <v>1.3286908077994432E-4</v>
      </c>
      <c r="C49" s="20">
        <v>2.830534351145039E-4</v>
      </c>
      <c r="D49" s="20">
        <v>2.7890961262553812E-3</v>
      </c>
      <c r="E49" s="20">
        <v>6.6176470588235302E-3</v>
      </c>
      <c r="F49" s="4">
        <v>3.4541577825159916E-2</v>
      </c>
      <c r="G49" s="4">
        <v>0.20228571428571429</v>
      </c>
      <c r="H49" s="4">
        <v>0.64605405405405403</v>
      </c>
      <c r="I49" s="4">
        <v>1.8026509572901328</v>
      </c>
      <c r="J49" s="4">
        <v>3.0485106382978722</v>
      </c>
      <c r="K49" s="4">
        <v>5.1243243243243253</v>
      </c>
      <c r="L49" s="4">
        <v>6.7209677419354836</v>
      </c>
      <c r="M49" s="4">
        <v>8.7082568807339449</v>
      </c>
      <c r="N49" s="4">
        <v>11.718367346938775</v>
      </c>
      <c r="O49" s="4">
        <v>13.581227436823104</v>
      </c>
    </row>
    <row r="50" spans="1:15">
      <c r="B50" s="20"/>
      <c r="C50" s="20"/>
      <c r="D50" s="20"/>
      <c r="E50" s="20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t="s">
        <v>19</v>
      </c>
      <c r="B51" s="20">
        <v>1.9507597639522724E-4</v>
      </c>
      <c r="C51" s="20">
        <v>3.7930345399450415E-4</v>
      </c>
      <c r="D51" s="20">
        <v>3.5117669740232778E-3</v>
      </c>
      <c r="E51" s="20">
        <v>8.0770891028662979E-3</v>
      </c>
      <c r="F51" s="4">
        <v>4.0704927559777018E-2</v>
      </c>
      <c r="G51" s="4">
        <v>0.25276004034771965</v>
      </c>
      <c r="H51" s="4">
        <v>0.70115755218922382</v>
      </c>
      <c r="I51" s="4">
        <v>2.4630341953540005</v>
      </c>
      <c r="J51" s="4">
        <v>4.363435989983997</v>
      </c>
      <c r="K51" s="4">
        <v>7.4245748770309996</v>
      </c>
      <c r="L51" s="4">
        <v>10.696693349161276</v>
      </c>
      <c r="M51" s="4">
        <v>13.177658622941061</v>
      </c>
      <c r="N51" s="4">
        <v>17.657823314713017</v>
      </c>
      <c r="O51" s="4">
        <v>23.596181253869187</v>
      </c>
    </row>
    <row r="52" spans="1:15">
      <c r="A52" t="s">
        <v>105</v>
      </c>
      <c r="B52" s="20">
        <v>6.9966430184192509E-5</v>
      </c>
      <c r="C52" s="20">
        <v>1.5512176116620833E-4</v>
      </c>
      <c r="D52" s="20">
        <v>1.4178920708476043E-3</v>
      </c>
      <c r="E52" s="20">
        <v>3.0886438113233933E-3</v>
      </c>
      <c r="F52" s="4">
        <v>1.5242111567041397E-2</v>
      </c>
      <c r="G52" s="4">
        <v>7.4145462708966645E-2</v>
      </c>
      <c r="H52" s="4">
        <v>0.20182071077653163</v>
      </c>
      <c r="I52" s="4">
        <v>0.89324931858276435</v>
      </c>
      <c r="J52" s="4">
        <v>1.195160760569997</v>
      </c>
      <c r="K52" s="4">
        <v>2.155945717038223</v>
      </c>
      <c r="L52" s="4">
        <v>3.2619112946624824</v>
      </c>
      <c r="M52" s="4">
        <v>3.7504829110754514</v>
      </c>
      <c r="N52" s="4">
        <v>3.9659638825402173</v>
      </c>
      <c r="O52" s="4">
        <v>8.6416504735448267</v>
      </c>
    </row>
    <row r="54" spans="1:15">
      <c r="A54" s="17" t="s">
        <v>107</v>
      </c>
    </row>
    <row r="55" spans="1:15">
      <c r="B55" t="s">
        <v>0</v>
      </c>
      <c r="C55" t="s">
        <v>1</v>
      </c>
      <c r="D55" t="s">
        <v>2</v>
      </c>
      <c r="E55" t="s">
        <v>3</v>
      </c>
      <c r="F55" t="s">
        <v>4</v>
      </c>
      <c r="G55" t="s">
        <v>5</v>
      </c>
      <c r="H55" t="s">
        <v>6</v>
      </c>
      <c r="I55" t="s">
        <v>7</v>
      </c>
      <c r="J55" t="s">
        <v>8</v>
      </c>
      <c r="K55" t="s">
        <v>9</v>
      </c>
      <c r="L55" t="s">
        <v>10</v>
      </c>
      <c r="M55" t="s">
        <v>11</v>
      </c>
      <c r="N55" t="s">
        <v>12</v>
      </c>
      <c r="O55" t="s">
        <v>13</v>
      </c>
    </row>
    <row r="56" spans="1:15">
      <c r="B56" s="20">
        <v>2.7472527472527473E-4</v>
      </c>
      <c r="C56" s="20">
        <v>3.0328767123287664E-4</v>
      </c>
      <c r="D56" s="20">
        <v>7.3984962406015023E-4</v>
      </c>
      <c r="E56" s="20">
        <v>3.9452830188679245E-3</v>
      </c>
      <c r="F56" s="4">
        <v>2.8275862068965516E-2</v>
      </c>
      <c r="G56" s="4">
        <v>0.19554098360655739</v>
      </c>
      <c r="H56" s="4">
        <v>0.58436964980544748</v>
      </c>
      <c r="I56" s="4">
        <v>2.2616129032258061</v>
      </c>
      <c r="J56" s="4">
        <v>3.7490399999999995</v>
      </c>
      <c r="K56" s="4">
        <v>8.7633209302325579</v>
      </c>
      <c r="L56" s="4">
        <v>15.238983050847455</v>
      </c>
      <c r="M56" s="4">
        <v>24.403499999999998</v>
      </c>
      <c r="N56" s="4">
        <v>35.977499999999999</v>
      </c>
      <c r="O56" s="4">
        <v>78.041666666666671</v>
      </c>
    </row>
    <row r="57" spans="1:15">
      <c r="B57" s="20">
        <v>2.5906735751295336E-4</v>
      </c>
      <c r="C57" s="20">
        <v>3.0495867768595041E-4</v>
      </c>
      <c r="D57" s="20">
        <v>6.9952606635071085E-4</v>
      </c>
      <c r="E57" s="20">
        <v>3.711834319526628E-3</v>
      </c>
      <c r="F57" s="4">
        <v>2.4932432432432431E-2</v>
      </c>
      <c r="G57" s="4">
        <v>0.17541176470588232</v>
      </c>
      <c r="H57" s="4">
        <v>0.57541379310344831</v>
      </c>
      <c r="I57" s="4">
        <v>1.71</v>
      </c>
      <c r="J57" s="4">
        <v>3.4972388059701487</v>
      </c>
      <c r="K57" s="4">
        <v>6.6109263157894738</v>
      </c>
      <c r="L57" s="4">
        <v>11.309433962264148</v>
      </c>
      <c r="M57" s="4">
        <v>19.522799999999997</v>
      </c>
      <c r="N57" s="4">
        <v>31.398545454545449</v>
      </c>
      <c r="O57" s="4">
        <v>93.649999999999991</v>
      </c>
    </row>
    <row r="58" spans="1:15">
      <c r="B58" s="20">
        <v>1.7006802721088437E-4</v>
      </c>
      <c r="C58" s="20">
        <v>1.1412371134020617E-4</v>
      </c>
      <c r="D58" s="20">
        <v>2.589473684210526E-4</v>
      </c>
      <c r="E58" s="20">
        <v>1.4128378378378381E-3</v>
      </c>
      <c r="F58" s="4">
        <v>1.0249999999999999E-2</v>
      </c>
      <c r="G58" s="4">
        <v>7.501886792452829E-2</v>
      </c>
      <c r="H58" s="4">
        <v>0.2346609375</v>
      </c>
      <c r="I58" s="4">
        <v>0.73031249999999992</v>
      </c>
      <c r="J58" s="4">
        <v>1.6159655172413792</v>
      </c>
      <c r="K58" s="4">
        <v>3.4256618181818177</v>
      </c>
      <c r="L58" s="4">
        <v>6.222145328719721</v>
      </c>
      <c r="M58" s="4">
        <v>10.011692307692305</v>
      </c>
      <c r="N58" s="4">
        <v>24.670285714285711</v>
      </c>
      <c r="O58" s="4">
        <v>55.088235294117645</v>
      </c>
    </row>
    <row r="59" spans="1:15">
      <c r="B59" s="20">
        <v>2.8901734104046245E-4</v>
      </c>
      <c r="C59" s="20">
        <v>3.3143712574850294E-4</v>
      </c>
      <c r="D59" s="20">
        <v>7.5886889460154237E-4</v>
      </c>
      <c r="E59" s="20">
        <v>3.7562874251497011E-3</v>
      </c>
      <c r="F59" s="4">
        <v>1.9999999999999997E-2</v>
      </c>
      <c r="G59" s="4">
        <v>0.14909999999999998</v>
      </c>
      <c r="H59" s="4">
        <v>0.48602912621359223</v>
      </c>
      <c r="I59" s="4">
        <v>1.6080275229357797</v>
      </c>
      <c r="J59" s="4">
        <v>3.2543749999999996</v>
      </c>
      <c r="K59" s="4">
        <v>6.5648571428571429</v>
      </c>
      <c r="L59" s="4">
        <v>13.319999999999997</v>
      </c>
      <c r="M59" s="4">
        <v>20.023384615384611</v>
      </c>
      <c r="N59" s="4">
        <v>26.365190839694652</v>
      </c>
      <c r="O59" s="4">
        <v>65.034722222222229</v>
      </c>
    </row>
    <row r="60" spans="1:15">
      <c r="B60" s="20">
        <v>2.032520325203252E-4</v>
      </c>
      <c r="C60" s="20">
        <v>2.4599999999999996E-4</v>
      </c>
      <c r="D60" s="20">
        <v>5.7882352941176466E-4</v>
      </c>
      <c r="E60" s="20">
        <v>3.0600000000000002E-3</v>
      </c>
      <c r="F60" s="4">
        <v>2.0499999999999997E-2</v>
      </c>
      <c r="G60" s="4">
        <v>0.16566666666666666</v>
      </c>
      <c r="H60" s="4">
        <v>0.46352777777777776</v>
      </c>
      <c r="I60" s="4">
        <v>1.454564315352697</v>
      </c>
      <c r="J60" s="4">
        <v>2.9944408945686898</v>
      </c>
      <c r="K60" s="4">
        <v>6.3868271186440673</v>
      </c>
      <c r="L60" s="4">
        <v>12.936690647482012</v>
      </c>
      <c r="M60" s="4">
        <v>20.659047619047616</v>
      </c>
      <c r="N60" s="4">
        <v>27.411428571428569</v>
      </c>
      <c r="O60" s="4">
        <v>43.558139534883722</v>
      </c>
    </row>
    <row r="61" spans="1:15">
      <c r="B61" s="20">
        <v>9.5969289827255283E-5</v>
      </c>
      <c r="C61" s="20">
        <v>1.1652631578947366E-4</v>
      </c>
      <c r="D61" s="20">
        <v>2.7333333333333327E-4</v>
      </c>
      <c r="E61" s="20">
        <v>1.5115662650602411E-3</v>
      </c>
      <c r="F61" s="4">
        <v>1.0109589041095889E-2</v>
      </c>
      <c r="G61" s="4">
        <v>0.11928</v>
      </c>
      <c r="H61" s="4">
        <v>0.33373999999999998</v>
      </c>
      <c r="I61" s="4">
        <v>1.0786153846153845</v>
      </c>
      <c r="J61" s="4">
        <v>2.8750306748466254</v>
      </c>
      <c r="K61" s="4">
        <v>7.0434168224299052</v>
      </c>
      <c r="L61" s="4">
        <v>14.501612903225803</v>
      </c>
      <c r="M61" s="4">
        <v>19.921224489795915</v>
      </c>
      <c r="N61" s="4">
        <v>22.427532467532465</v>
      </c>
      <c r="O61" s="4">
        <v>41.995515695067262</v>
      </c>
    </row>
    <row r="62" spans="1:15">
      <c r="B62" s="20">
        <v>1.392757660167131E-4</v>
      </c>
      <c r="C62" s="20">
        <v>1.6900763358778623E-4</v>
      </c>
      <c r="D62" s="20">
        <v>4.2352941176470585E-4</v>
      </c>
      <c r="E62" s="20">
        <v>2.3062500000000001E-3</v>
      </c>
      <c r="F62" s="4">
        <v>1.573560767590618E-2</v>
      </c>
      <c r="G62" s="4">
        <v>0.11359999999999999</v>
      </c>
      <c r="H62" s="4">
        <v>0.40589999999999998</v>
      </c>
      <c r="I62" s="4">
        <v>1.0325478645066273</v>
      </c>
      <c r="J62" s="4">
        <v>1.9941702127659571</v>
      </c>
      <c r="K62" s="4">
        <v>4.2434999999999992</v>
      </c>
      <c r="L62" s="4">
        <v>7.2508064516129016</v>
      </c>
      <c r="M62" s="4">
        <v>11.940550458715595</v>
      </c>
      <c r="N62" s="4">
        <v>17.621632653061223</v>
      </c>
      <c r="O62" s="4">
        <v>33.808664259927795</v>
      </c>
    </row>
    <row r="63" spans="1:15">
      <c r="B63" s="20"/>
      <c r="C63" s="20"/>
      <c r="D63" s="20"/>
      <c r="E63" s="20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t="s">
        <v>19</v>
      </c>
      <c r="B64" s="20">
        <v>2.0448215555055263E-4</v>
      </c>
      <c r="C64" s="20">
        <v>2.2647730505497083E-4</v>
      </c>
      <c r="D64" s="20">
        <v>5.3326831827760852E-4</v>
      </c>
      <c r="E64" s="20">
        <v>2.8148655523489046E-3</v>
      </c>
      <c r="F64" s="4">
        <v>1.8543355888342859E-2</v>
      </c>
      <c r="G64" s="4">
        <v>0.14194546898623353</v>
      </c>
      <c r="H64" s="4">
        <v>0.44052018348575223</v>
      </c>
      <c r="I64" s="4">
        <v>1.4108114986623279</v>
      </c>
      <c r="J64" s="4">
        <v>2.8543230150561141</v>
      </c>
      <c r="K64" s="4">
        <v>6.1483585925907089</v>
      </c>
      <c r="L64" s="4">
        <v>11.539953192021718</v>
      </c>
      <c r="M64" s="4">
        <v>18.068885641519433</v>
      </c>
      <c r="N64" s="4">
        <v>26.553159385792583</v>
      </c>
      <c r="O64" s="4">
        <v>58.73956338184076</v>
      </c>
    </row>
    <row r="65" spans="1:15">
      <c r="A65" t="s">
        <v>105</v>
      </c>
      <c r="B65" s="20">
        <v>7.3340073568335952E-5</v>
      </c>
      <c r="C65" s="20">
        <v>9.2621245744871914E-5</v>
      </c>
      <c r="D65" s="20">
        <v>2.1530953668426572E-4</v>
      </c>
      <c r="E65" s="20">
        <v>1.0763923682462029E-3</v>
      </c>
      <c r="F65" s="4">
        <v>6.9436286027633144E-3</v>
      </c>
      <c r="G65" s="4">
        <v>4.1638751374413835E-2</v>
      </c>
      <c r="H65" s="4">
        <v>0.12679902864186657</v>
      </c>
      <c r="I65" s="4">
        <v>0.51164795527645002</v>
      </c>
      <c r="J65" s="4">
        <v>0.7818093065688424</v>
      </c>
      <c r="K65" s="4">
        <v>1.7853584338571358</v>
      </c>
      <c r="L65" s="4">
        <v>3.5190598092524983</v>
      </c>
      <c r="M65" s="4">
        <v>5.142571131924675</v>
      </c>
      <c r="N65" s="4">
        <v>5.9638648102023506</v>
      </c>
      <c r="O65" s="4">
        <v>21.512242606259228</v>
      </c>
    </row>
    <row r="66" spans="1:15">
      <c r="B66" s="20"/>
      <c r="C66" s="20"/>
      <c r="D66" s="20"/>
      <c r="E66" s="20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B67" s="20"/>
      <c r="C67" s="20"/>
      <c r="D67" s="20"/>
      <c r="E67" s="20"/>
      <c r="F67" s="4"/>
      <c r="G67" s="4"/>
      <c r="H67" s="4"/>
      <c r="I67" s="4"/>
      <c r="J67" s="4"/>
      <c r="K67" s="4"/>
      <c r="L67" s="4"/>
      <c r="M67" s="4"/>
      <c r="N67" s="4"/>
      <c r="O67" s="4"/>
    </row>
    <row r="69" spans="1:15">
      <c r="A69" s="3" t="s">
        <v>111</v>
      </c>
    </row>
    <row r="70" spans="1:15">
      <c r="A70" s="17" t="s">
        <v>104</v>
      </c>
    </row>
    <row r="71" spans="1:15">
      <c r="B71" t="s">
        <v>0</v>
      </c>
      <c r="C71" t="s">
        <v>1</v>
      </c>
      <c r="D71" t="s">
        <v>2</v>
      </c>
      <c r="E71" t="s">
        <v>3</v>
      </c>
      <c r="F71" t="s">
        <v>4</v>
      </c>
      <c r="G71" t="s">
        <v>5</v>
      </c>
      <c r="H71" t="s">
        <v>6</v>
      </c>
      <c r="I71" t="s">
        <v>7</v>
      </c>
      <c r="J71" t="s">
        <v>8</v>
      </c>
      <c r="K71" t="s">
        <v>9</v>
      </c>
      <c r="L71" t="s">
        <v>10</v>
      </c>
      <c r="M71" t="s">
        <v>11</v>
      </c>
      <c r="N71" t="s">
        <v>12</v>
      </c>
      <c r="O71" t="s">
        <v>13</v>
      </c>
    </row>
    <row r="72" spans="1:15">
      <c r="B72" s="4">
        <v>5.1531356344190569E-3</v>
      </c>
      <c r="C72" s="4">
        <v>1.1143501126972202E-2</v>
      </c>
      <c r="D72" s="4">
        <v>0.17703708763062634</v>
      </c>
      <c r="E72" s="4">
        <v>0.70252812551835819</v>
      </c>
      <c r="F72" s="4">
        <v>1.8139045863793679</v>
      </c>
      <c r="G72" s="4">
        <v>0.17129032258064517</v>
      </c>
      <c r="H72" s="4">
        <v>51.312654287860887</v>
      </c>
      <c r="I72" s="4">
        <v>164.21594933991628</v>
      </c>
      <c r="J72" s="4">
        <v>347.25285378444522</v>
      </c>
      <c r="K72" s="18" t="s">
        <v>109</v>
      </c>
      <c r="L72" s="4">
        <v>459.17355371900817</v>
      </c>
      <c r="M72" s="4">
        <v>645.64840322416069</v>
      </c>
      <c r="N72" s="4">
        <v>703.03030303030289</v>
      </c>
      <c r="O72" s="4">
        <v>376.2</v>
      </c>
    </row>
    <row r="73" spans="1:15">
      <c r="B73" s="4">
        <v>8.1281417738774831E-3</v>
      </c>
      <c r="C73" s="4">
        <v>2.2287002253944404E-2</v>
      </c>
      <c r="D73" s="4">
        <v>0.24141421040539951</v>
      </c>
      <c r="E73" s="4">
        <v>0.745105587670986</v>
      </c>
      <c r="F73" s="4">
        <v>1.8441363294856905</v>
      </c>
      <c r="G73" s="4">
        <v>0.24</v>
      </c>
      <c r="H73" s="4">
        <v>26.606561482594536</v>
      </c>
      <c r="I73" s="4">
        <v>91.960931630353116</v>
      </c>
      <c r="J73" s="4">
        <v>478.43726521412464</v>
      </c>
      <c r="K73" s="18" t="s">
        <v>109</v>
      </c>
      <c r="L73" s="4">
        <v>451.64611841213917</v>
      </c>
      <c r="M73" s="4">
        <v>322.82420161208034</v>
      </c>
      <c r="N73" s="4">
        <v>468.68686868686859</v>
      </c>
      <c r="O73" s="4">
        <v>354.31235431235427</v>
      </c>
    </row>
    <row r="74" spans="1:15">
      <c r="B74" s="4">
        <v>5.8186697569455031E-3</v>
      </c>
      <c r="C74" s="4">
        <v>1.3999373275090708E-2</v>
      </c>
      <c r="D74" s="4">
        <v>0.19670787514514035</v>
      </c>
      <c r="E74" s="4">
        <v>0.71270969255485628</v>
      </c>
      <c r="F74" s="4">
        <v>1.6892851873151369</v>
      </c>
      <c r="G74" s="4">
        <v>0.17409836065573772</v>
      </c>
      <c r="H74" s="4">
        <v>31.233789566524013</v>
      </c>
      <c r="I74" s="4">
        <v>71.844477836213372</v>
      </c>
      <c r="J74" s="4">
        <v>352.94552351861648</v>
      </c>
      <c r="K74" s="18" t="s">
        <v>109</v>
      </c>
      <c r="L74" s="4">
        <v>393.57733175914979</v>
      </c>
      <c r="M74" s="4">
        <v>258.2593612896643</v>
      </c>
      <c r="N74" s="4">
        <v>527.27272727272714</v>
      </c>
      <c r="O74" s="4">
        <v>354.31235431235427</v>
      </c>
    </row>
    <row r="75" spans="1:15">
      <c r="B75" s="4">
        <v>9.8553719008264463E-3</v>
      </c>
      <c r="C75" s="4">
        <v>2.5795141497620837E-2</v>
      </c>
      <c r="D75" s="4">
        <v>0.26555563144593947</v>
      </c>
      <c r="E75" s="4">
        <v>0.81961614643808467</v>
      </c>
      <c r="F75" s="4">
        <v>1.8441363294856907</v>
      </c>
      <c r="G75" s="4">
        <v>0.25902439024390245</v>
      </c>
      <c r="H75" s="4">
        <v>29.932381667918854</v>
      </c>
      <c r="I75" s="4">
        <v>122.40000000000002</v>
      </c>
      <c r="J75" s="4">
        <v>538.24192336589022</v>
      </c>
      <c r="K75" s="18" t="s">
        <v>109</v>
      </c>
      <c r="L75" s="4">
        <v>459.17355371900817</v>
      </c>
      <c r="M75" s="4">
        <v>322.82420161208034</v>
      </c>
      <c r="N75" s="4">
        <v>421.8181818181817</v>
      </c>
      <c r="O75" s="4">
        <v>397.0741901776384</v>
      </c>
    </row>
    <row r="76" spans="1:15">
      <c r="B76" s="4">
        <v>1.4079102715466351E-2</v>
      </c>
      <c r="C76" s="4">
        <v>3.6656253707145398E-2</v>
      </c>
      <c r="D76" s="4">
        <v>0.3319445393074244</v>
      </c>
      <c r="E76" s="4">
        <v>1.0245201830476058</v>
      </c>
      <c r="F76" s="4">
        <v>2.7662044942285364</v>
      </c>
      <c r="G76" s="4">
        <v>0.19848612279226241</v>
      </c>
      <c r="H76" s="4">
        <v>44.898572501878277</v>
      </c>
      <c r="I76" s="4">
        <v>122.40000000000002</v>
      </c>
      <c r="J76" s="4">
        <v>538.24192336589022</v>
      </c>
      <c r="K76" s="18" t="s">
        <v>109</v>
      </c>
      <c r="L76" s="4">
        <v>688.76033057851225</v>
      </c>
      <c r="M76" s="4">
        <v>293.47654692007313</v>
      </c>
      <c r="N76" s="4">
        <v>703.03030303030289</v>
      </c>
      <c r="O76" s="4">
        <v>531.46853146853141</v>
      </c>
    </row>
    <row r="77" spans="1:15">
      <c r="B77" s="4">
        <v>1.037407568508047E-2</v>
      </c>
      <c r="C77" s="4">
        <v>2.7312502762186767E-2</v>
      </c>
      <c r="D77" s="4">
        <v>0.26555563144593947</v>
      </c>
      <c r="E77" s="4">
        <v>0.76839013728570449</v>
      </c>
      <c r="F77" s="4">
        <v>2.2129635953828291</v>
      </c>
      <c r="G77" s="4">
        <v>0.24974469953913636</v>
      </c>
      <c r="H77" s="4">
        <v>32.653507274093293</v>
      </c>
      <c r="I77" s="4">
        <v>122.40000000000002</v>
      </c>
      <c r="J77" s="4">
        <v>717.65589782118695</v>
      </c>
      <c r="K77" s="18" t="s">
        <v>109</v>
      </c>
      <c r="L77" s="4">
        <v>655.96221959858303</v>
      </c>
      <c r="M77" s="4">
        <v>358.69355734675594</v>
      </c>
      <c r="N77" s="4">
        <v>527.27272727272714</v>
      </c>
      <c r="O77" s="4">
        <v>437.28423475258904</v>
      </c>
    </row>
    <row r="78" spans="1:15">
      <c r="B78" s="4">
        <v>1.1594555177442878E-2</v>
      </c>
      <c r="C78" s="4">
        <v>3.0281253062424456E-2</v>
      </c>
      <c r="D78" s="4">
        <v>0.29506181271771059</v>
      </c>
      <c r="E78" s="4">
        <v>0.91068460715342736</v>
      </c>
      <c r="F78" s="4">
        <v>2.2129635953828291</v>
      </c>
      <c r="G78" s="4">
        <v>0.20511830033800099</v>
      </c>
      <c r="H78" s="4">
        <v>35.918858001502628</v>
      </c>
      <c r="I78" s="4">
        <v>91.960931630353116</v>
      </c>
      <c r="J78" s="4">
        <v>538.24192336589022</v>
      </c>
      <c r="K78" s="18" t="s">
        <v>109</v>
      </c>
      <c r="L78" s="4">
        <v>551.00826446280973</v>
      </c>
      <c r="M78" s="4">
        <v>307.45162058293374</v>
      </c>
      <c r="N78" s="4">
        <v>527.27272727272714</v>
      </c>
      <c r="O78" s="4">
        <v>822.51082251082244</v>
      </c>
    </row>
    <row r="79" spans="1:15">
      <c r="B79" s="4"/>
      <c r="C79" s="4"/>
      <c r="D79" s="4"/>
      <c r="E79" s="4"/>
      <c r="F79" s="4"/>
      <c r="G79" s="4"/>
      <c r="H79" s="4"/>
      <c r="I79" s="4"/>
      <c r="J79" s="4"/>
      <c r="K79" s="18" t="s">
        <v>109</v>
      </c>
      <c r="L79" s="4"/>
      <c r="M79" s="4"/>
      <c r="N79" s="4"/>
      <c r="O79" s="4"/>
    </row>
    <row r="80" spans="1:15">
      <c r="A80" t="s">
        <v>19</v>
      </c>
      <c r="B80" s="4">
        <v>9.286150377722598E-3</v>
      </c>
      <c r="C80" s="4">
        <v>2.3925003955054969E-2</v>
      </c>
      <c r="D80" s="4">
        <v>0.25332525544259715</v>
      </c>
      <c r="E80" s="4">
        <v>0.81193635423843191</v>
      </c>
      <c r="F80" s="4">
        <v>2.054799159665726</v>
      </c>
      <c r="G80" s="4">
        <v>0.21396602802138359</v>
      </c>
      <c r="H80" s="4">
        <v>36.079474968910354</v>
      </c>
      <c r="I80" s="4">
        <v>104.99557260920898</v>
      </c>
      <c r="J80" s="4">
        <v>501.57390149086342</v>
      </c>
      <c r="K80" s="18" t="s">
        <v>109</v>
      </c>
      <c r="L80" s="4">
        <v>522.75733889274431</v>
      </c>
      <c r="M80" s="4">
        <v>358.45398465539262</v>
      </c>
      <c r="N80" s="4">
        <v>554.0548340548338</v>
      </c>
      <c r="O80" s="4">
        <v>482.82708125571497</v>
      </c>
    </row>
    <row r="81" spans="1:15">
      <c r="A81" t="s">
        <v>105</v>
      </c>
      <c r="B81" s="4">
        <v>3.1689886951102079E-3</v>
      </c>
      <c r="C81" s="4">
        <v>8.9631392758866141E-3</v>
      </c>
      <c r="D81" s="4">
        <v>5.3835213842329123E-2</v>
      </c>
      <c r="E81" s="4">
        <v>0.11774322075642502</v>
      </c>
      <c r="F81" s="4">
        <v>0.3733893952602943</v>
      </c>
      <c r="G81" s="4">
        <v>3.5862453731441257E-2</v>
      </c>
      <c r="H81" s="4">
        <v>8.8749910695229453</v>
      </c>
      <c r="I81" s="4">
        <v>40.603168331508172</v>
      </c>
      <c r="J81" s="4">
        <v>127.2567909549103</v>
      </c>
      <c r="K81" s="18" t="s">
        <v>109</v>
      </c>
      <c r="L81" s="4">
        <v>112.49349883686908</v>
      </c>
      <c r="M81" s="4">
        <v>130.30856037279452</v>
      </c>
      <c r="N81" s="4">
        <v>109.020981275632</v>
      </c>
      <c r="O81" s="4">
        <v>179.00324803219723</v>
      </c>
    </row>
    <row r="84" spans="1:15">
      <c r="A84" s="17" t="s">
        <v>107</v>
      </c>
    </row>
    <row r="85" spans="1:15">
      <c r="B85" t="s">
        <v>0</v>
      </c>
      <c r="C85" t="s">
        <v>1</v>
      </c>
      <c r="D85" t="s">
        <v>2</v>
      </c>
      <c r="E85" t="s">
        <v>3</v>
      </c>
      <c r="F85" t="s">
        <v>4</v>
      </c>
      <c r="G85" t="s">
        <v>5</v>
      </c>
      <c r="H85" t="s">
        <v>6</v>
      </c>
      <c r="I85" t="s">
        <v>7</v>
      </c>
      <c r="J85" t="s">
        <v>8</v>
      </c>
      <c r="K85" t="s">
        <v>9</v>
      </c>
      <c r="L85" t="s">
        <v>10</v>
      </c>
      <c r="M85" t="s">
        <v>11</v>
      </c>
      <c r="N85" t="s">
        <v>12</v>
      </c>
      <c r="O85" t="s">
        <v>13</v>
      </c>
    </row>
    <row r="86" spans="1:15">
      <c r="B86" s="4">
        <v>5.4016096796845447E-3</v>
      </c>
      <c r="C86" s="4">
        <v>6.6536438767843707E-3</v>
      </c>
      <c r="D86" s="4">
        <v>2.6883409603169171E-2</v>
      </c>
      <c r="E86" s="4">
        <v>0.24483105174314784</v>
      </c>
      <c r="F86" s="4">
        <v>0.82633431157282289</v>
      </c>
      <c r="G86" s="4">
        <v>9.6193548387096775E-2</v>
      </c>
      <c r="H86" s="4">
        <v>32.238488783943318</v>
      </c>
      <c r="I86" s="4">
        <v>94.061929805731438</v>
      </c>
      <c r="J86" s="4">
        <v>227.15397106226209</v>
      </c>
      <c r="K86" s="18" t="s">
        <v>109</v>
      </c>
      <c r="L86" s="4">
        <v>495.37190082644611</v>
      </c>
      <c r="M86" s="4">
        <v>885.29741863075151</v>
      </c>
      <c r="N86" s="4">
        <v>1057.1900826446279</v>
      </c>
      <c r="O86" s="4">
        <v>936.5</v>
      </c>
    </row>
    <row r="87" spans="1:15">
      <c r="B87" s="4">
        <v>8.5200647524921198E-3</v>
      </c>
      <c r="C87" s="4">
        <v>1.3307287753568741E-2</v>
      </c>
      <c r="D87" s="4">
        <v>3.6659194913412504E-2</v>
      </c>
      <c r="E87" s="4">
        <v>0.25966929730333865</v>
      </c>
      <c r="F87" s="4">
        <v>0.84010655009903645</v>
      </c>
      <c r="G87" s="4">
        <v>0.13477966101694916</v>
      </c>
      <c r="H87" s="4">
        <v>16.716253443526167</v>
      </c>
      <c r="I87" s="4">
        <v>52.674680691209602</v>
      </c>
      <c r="J87" s="4">
        <v>312.96769346356115</v>
      </c>
      <c r="K87" s="18" t="s">
        <v>109</v>
      </c>
      <c r="L87" s="4">
        <v>487.25104999322565</v>
      </c>
      <c r="M87" s="4">
        <v>442.64870931537575</v>
      </c>
      <c r="N87" s="4">
        <v>704.79338842975187</v>
      </c>
      <c r="O87" s="4">
        <v>882.01360928633653</v>
      </c>
    </row>
    <row r="88" spans="1:15">
      <c r="B88" s="4">
        <v>6.0992345460644682E-3</v>
      </c>
      <c r="C88" s="4">
        <v>8.3588490914376524E-3</v>
      </c>
      <c r="D88" s="4">
        <v>2.9870455114632412E-2</v>
      </c>
      <c r="E88" s="4">
        <v>0.2483793278553674</v>
      </c>
      <c r="F88" s="4">
        <v>0.76956325199911757</v>
      </c>
      <c r="G88" s="4">
        <v>9.7770491803278695E-2</v>
      </c>
      <c r="H88" s="4">
        <v>19.623427955443759</v>
      </c>
      <c r="I88" s="4">
        <v>41.152094290007497</v>
      </c>
      <c r="J88" s="4">
        <v>230.8778066534467</v>
      </c>
      <c r="K88" s="18" t="s">
        <v>109</v>
      </c>
      <c r="L88" s="4">
        <v>424.604486422668</v>
      </c>
      <c r="M88" s="4">
        <v>354.11896745230064</v>
      </c>
      <c r="N88" s="4">
        <v>792.89256198347084</v>
      </c>
      <c r="O88" s="4">
        <v>882.01360928633653</v>
      </c>
    </row>
    <row r="89" spans="1:15">
      <c r="B89" s="4">
        <v>1.0330578512396693E-2</v>
      </c>
      <c r="C89" s="4">
        <v>1.5401953418482339E-2</v>
      </c>
      <c r="D89" s="4">
        <v>4.032511440475376E-2</v>
      </c>
      <c r="E89" s="4">
        <v>0.28563622703367253</v>
      </c>
      <c r="F89" s="4">
        <v>0.84010655009903668</v>
      </c>
      <c r="G89" s="4">
        <v>0.14546341463414636</v>
      </c>
      <c r="H89" s="4">
        <v>18.805785123966938</v>
      </c>
      <c r="I89" s="4">
        <v>70.11</v>
      </c>
      <c r="J89" s="4">
        <v>352.08865514650626</v>
      </c>
      <c r="K89" s="18" t="s">
        <v>109</v>
      </c>
      <c r="L89" s="4">
        <v>495.37190082644611</v>
      </c>
      <c r="M89" s="4">
        <v>442.64870931537575</v>
      </c>
      <c r="N89" s="4">
        <v>634.3140495867766</v>
      </c>
      <c r="O89" s="4">
        <v>988.46352764848052</v>
      </c>
    </row>
    <row r="90" spans="1:15">
      <c r="B90" s="4">
        <v>1.4757969303423844E-2</v>
      </c>
      <c r="C90" s="4">
        <v>2.1886986436790691E-2</v>
      </c>
      <c r="D90" s="4">
        <v>5.0406393005942206E-2</v>
      </c>
      <c r="E90" s="4">
        <v>0.35704528379209066</v>
      </c>
      <c r="F90" s="4">
        <v>1.2601598251485551</v>
      </c>
      <c r="G90" s="4">
        <v>0.11146621811045695</v>
      </c>
      <c r="H90" s="4">
        <v>28.208677685950409</v>
      </c>
      <c r="I90" s="4">
        <v>70.11</v>
      </c>
      <c r="J90" s="4">
        <v>352.08865514650626</v>
      </c>
      <c r="K90" s="18" t="s">
        <v>109</v>
      </c>
      <c r="L90" s="4">
        <v>743.05785123966916</v>
      </c>
      <c r="M90" s="4">
        <v>402.40791755943269</v>
      </c>
      <c r="N90" s="4">
        <v>1057.1900826446279</v>
      </c>
      <c r="O90" s="4">
        <v>1323.0204139295047</v>
      </c>
    </row>
    <row r="91" spans="1:15">
      <c r="B91" s="4">
        <v>1.0874293170943886E-2</v>
      </c>
      <c r="C91" s="4">
        <v>1.6307950678393066E-2</v>
      </c>
      <c r="D91" s="4">
        <v>4.032511440475376E-2</v>
      </c>
      <c r="E91" s="4">
        <v>0.26778396284406802</v>
      </c>
      <c r="F91" s="4">
        <v>1.0081278601188439</v>
      </c>
      <c r="G91" s="4">
        <v>0.14025210810276922</v>
      </c>
      <c r="H91" s="4">
        <v>20.515401953418476</v>
      </c>
      <c r="I91" s="4">
        <v>70.11</v>
      </c>
      <c r="J91" s="4">
        <v>469.45154019534169</v>
      </c>
      <c r="K91" s="18" t="s">
        <v>109</v>
      </c>
      <c r="L91" s="4">
        <v>707.67414403778014</v>
      </c>
      <c r="M91" s="4">
        <v>491.83189923930644</v>
      </c>
      <c r="N91" s="4">
        <v>792.89256198347084</v>
      </c>
      <c r="O91" s="4">
        <v>1088.5611000685797</v>
      </c>
    </row>
    <row r="92" spans="1:15">
      <c r="B92" s="4">
        <v>1.2153621779290226E-2</v>
      </c>
      <c r="C92" s="4">
        <v>1.8080554013001002E-2</v>
      </c>
      <c r="D92" s="4">
        <v>4.4805682671948628E-2</v>
      </c>
      <c r="E92" s="4">
        <v>0.31737358559296946</v>
      </c>
      <c r="F92" s="4">
        <v>1.0081278601188439</v>
      </c>
      <c r="G92" s="4">
        <v>0.11519072911636892</v>
      </c>
      <c r="H92" s="4">
        <v>22.566942148760326</v>
      </c>
      <c r="I92" s="4">
        <v>52.674680691209602</v>
      </c>
      <c r="J92" s="4">
        <v>352.08865514650626</v>
      </c>
      <c r="K92" s="18" t="s">
        <v>109</v>
      </c>
      <c r="L92" s="4">
        <v>594.44628099173531</v>
      </c>
      <c r="M92" s="4">
        <v>421.57019934797705</v>
      </c>
      <c r="N92" s="4">
        <v>792.89256198347084</v>
      </c>
      <c r="O92" s="4">
        <v>2047.5315929861383</v>
      </c>
    </row>
    <row r="93" spans="1:15">
      <c r="K93" s="18"/>
    </row>
    <row r="94" spans="1:15">
      <c r="A94" t="s">
        <v>19</v>
      </c>
      <c r="B94" s="4">
        <v>9.7339102491851119E-3</v>
      </c>
      <c r="C94" s="4">
        <v>1.428531789549398E-2</v>
      </c>
      <c r="D94" s="4">
        <v>3.8467909159801771E-2</v>
      </c>
      <c r="E94" s="4">
        <v>0.28295981945209359</v>
      </c>
      <c r="F94" s="4">
        <v>0.93607517273660801</v>
      </c>
      <c r="G94" s="4">
        <v>0.12015945302443801</v>
      </c>
      <c r="H94" s="4">
        <v>22.667853870715625</v>
      </c>
      <c r="I94" s="4">
        <v>60.140846369539538</v>
      </c>
      <c r="J94" s="4">
        <v>328.10242525916146</v>
      </c>
      <c r="K94" s="18" t="s">
        <v>109</v>
      </c>
      <c r="L94" s="4">
        <v>563.96823061971008</v>
      </c>
      <c r="M94" s="4">
        <v>491.50340298007433</v>
      </c>
      <c r="N94" s="4">
        <v>833.16646989374237</v>
      </c>
      <c r="O94" s="4">
        <v>1201.9339755342294</v>
      </c>
    </row>
    <row r="95" spans="1:15">
      <c r="A95" t="s">
        <v>105</v>
      </c>
      <c r="B95" s="4">
        <v>3.3217910850211847E-3</v>
      </c>
      <c r="C95" s="4">
        <v>5.3517773346313342E-3</v>
      </c>
      <c r="D95" s="4">
        <v>8.1749769167981448E-3</v>
      </c>
      <c r="E95" s="4">
        <v>4.1033512433614069E-2</v>
      </c>
      <c r="F95" s="4">
        <v>0.17009961339635696</v>
      </c>
      <c r="G95" s="4">
        <v>2.0139705654832227E-2</v>
      </c>
      <c r="H95" s="4">
        <v>5.5759403605846884</v>
      </c>
      <c r="I95" s="4">
        <v>23.257255978121233</v>
      </c>
      <c r="J95" s="4">
        <v>83.244486243996988</v>
      </c>
      <c r="K95" s="18" t="s">
        <v>109</v>
      </c>
      <c r="L95" s="4">
        <v>121.36177682292882</v>
      </c>
      <c r="M95" s="4">
        <v>178.67593499409944</v>
      </c>
      <c r="N95" s="4">
        <v>163.94158218783852</v>
      </c>
      <c r="O95" s="4">
        <v>445.60484258945399</v>
      </c>
    </row>
    <row r="98" spans="1:15">
      <c r="A98" s="3" t="s">
        <v>110</v>
      </c>
    </row>
    <row r="99" spans="1:15">
      <c r="A99" s="17" t="s">
        <v>104</v>
      </c>
    </row>
    <row r="100" spans="1:15">
      <c r="B100" t="s">
        <v>0</v>
      </c>
      <c r="C100" t="s">
        <v>1</v>
      </c>
      <c r="D100" t="s">
        <v>2</v>
      </c>
      <c r="E100" t="s">
        <v>3</v>
      </c>
      <c r="F100" t="s">
        <v>4</v>
      </c>
      <c r="G100" t="s">
        <v>5</v>
      </c>
      <c r="H100" t="s">
        <v>6</v>
      </c>
      <c r="I100" t="s">
        <v>7</v>
      </c>
      <c r="J100" t="s">
        <v>8</v>
      </c>
      <c r="K100" t="s">
        <v>9</v>
      </c>
      <c r="L100" t="s">
        <v>10</v>
      </c>
      <c r="M100" t="s">
        <v>11</v>
      </c>
      <c r="N100" t="s">
        <v>12</v>
      </c>
      <c r="O100" t="s">
        <v>13</v>
      </c>
    </row>
    <row r="101" spans="1:15">
      <c r="B101" s="1">
        <v>0.17098039215686273</v>
      </c>
      <c r="C101" s="1">
        <v>0.39970909090909085</v>
      </c>
      <c r="D101" s="1">
        <v>0.96528925619834682</v>
      </c>
      <c r="E101" s="1">
        <v>4.3069657615112149</v>
      </c>
      <c r="F101" s="1">
        <v>9.7547757756401516</v>
      </c>
      <c r="G101" s="1">
        <v>0.25011870967741934</v>
      </c>
      <c r="H101" s="1">
        <v>28.675324675324664</v>
      </c>
      <c r="I101" s="1">
        <v>46.558441558441544</v>
      </c>
      <c r="J101" s="1">
        <v>60.527859237536639</v>
      </c>
      <c r="K101" s="19" t="s">
        <v>109</v>
      </c>
      <c r="L101" s="1">
        <v>33.023999999999994</v>
      </c>
      <c r="M101" s="1">
        <v>32.553086419753079</v>
      </c>
      <c r="N101" s="1">
        <v>33.706666666666663</v>
      </c>
      <c r="O101" s="1">
        <v>12.824063999999998</v>
      </c>
    </row>
    <row r="102" spans="1:15">
      <c r="B102" s="1">
        <v>0.3736082474226804</v>
      </c>
      <c r="C102" s="1">
        <v>1.0647272727272725</v>
      </c>
      <c r="D102" s="1">
        <v>2.6686701728024032</v>
      </c>
      <c r="E102" s="1">
        <v>5.2291510142749793</v>
      </c>
      <c r="F102" s="1">
        <v>8.4297520661157002</v>
      </c>
      <c r="G102" s="1">
        <v>0.37801220338983049</v>
      </c>
      <c r="H102" s="1">
        <v>23.757575757575754</v>
      </c>
      <c r="I102" s="1">
        <v>30.218181818181812</v>
      </c>
      <c r="J102" s="1">
        <v>124.1212121212121</v>
      </c>
      <c r="K102" s="19" t="s">
        <v>109</v>
      </c>
      <c r="L102" s="1">
        <v>75.289180327868849</v>
      </c>
      <c r="M102" s="1">
        <v>41.343209876543206</v>
      </c>
      <c r="N102" s="1">
        <v>49.777777777777764</v>
      </c>
      <c r="O102" s="1">
        <v>31.704615384615384</v>
      </c>
    </row>
    <row r="103" spans="1:15">
      <c r="B103" s="1">
        <v>0.23557195571955716</v>
      </c>
      <c r="C103" s="1">
        <v>1.0086797624486066</v>
      </c>
      <c r="D103" s="1">
        <v>2.8209366391184565</v>
      </c>
      <c r="E103" s="1">
        <v>8.0488681279195085</v>
      </c>
      <c r="F103" s="1">
        <v>10.295880386095513</v>
      </c>
      <c r="G103" s="1">
        <v>0.29992131147540985</v>
      </c>
      <c r="H103" s="1">
        <v>28.458498023715403</v>
      </c>
      <c r="I103" s="1">
        <v>25.82386363636363</v>
      </c>
      <c r="J103" s="1">
        <v>83.695976154992522</v>
      </c>
      <c r="K103" s="19" t="s">
        <v>109</v>
      </c>
      <c r="L103" s="1">
        <v>48.115200000000002</v>
      </c>
      <c r="M103" s="1">
        <v>36.547950617283931</v>
      </c>
      <c r="N103" s="1">
        <v>73.957333333333324</v>
      </c>
      <c r="O103" s="1">
        <v>37.417572649572648</v>
      </c>
    </row>
    <row r="104" spans="1:15">
      <c r="B104" s="1">
        <v>0.17712</v>
      </c>
      <c r="C104" s="1">
        <v>0.8349090909090906</v>
      </c>
      <c r="D104" s="1">
        <v>1.5423471074380162</v>
      </c>
      <c r="E104" s="1">
        <v>5.8076033057851228</v>
      </c>
      <c r="F104" s="1">
        <v>9.7586776859504099</v>
      </c>
      <c r="G104" s="1">
        <v>0.47427278048780502</v>
      </c>
      <c r="H104" s="1">
        <v>20.421818181818182</v>
      </c>
      <c r="I104" s="1">
        <v>39.72672</v>
      </c>
      <c r="J104" s="1">
        <v>125.67272727272729</v>
      </c>
      <c r="K104" s="19" t="s">
        <v>109</v>
      </c>
      <c r="L104" s="1">
        <v>47.059199999999983</v>
      </c>
      <c r="M104" s="1">
        <v>27.022222222222208</v>
      </c>
      <c r="N104" s="1">
        <v>29.183999999999997</v>
      </c>
      <c r="O104" s="1">
        <v>18.868965517241374</v>
      </c>
    </row>
    <row r="105" spans="1:15">
      <c r="B105" s="1">
        <v>0.16715294117647056</v>
      </c>
      <c r="C105" s="1">
        <v>0.3317759999999999</v>
      </c>
      <c r="D105" s="1">
        <v>1.5042644628099171</v>
      </c>
      <c r="E105" s="1">
        <v>6.2836363636363606</v>
      </c>
      <c r="F105" s="1">
        <v>8.8963555073838219</v>
      </c>
      <c r="G105" s="1">
        <v>0.41682704516129027</v>
      </c>
      <c r="H105" s="1">
        <v>40.39480519480518</v>
      </c>
      <c r="I105" s="1">
        <v>44.322077922077924</v>
      </c>
      <c r="J105" s="1">
        <v>64.863343108504381</v>
      </c>
      <c r="K105" s="19" t="s">
        <v>109</v>
      </c>
      <c r="L105" s="1">
        <v>44.789760000000001</v>
      </c>
      <c r="M105" s="1">
        <v>52.337777777777752</v>
      </c>
      <c r="N105" s="1">
        <v>46.079999999999991</v>
      </c>
      <c r="O105" s="1">
        <v>17.663754239999999</v>
      </c>
    </row>
    <row r="106" spans="1:15">
      <c r="B106" s="1">
        <v>0.33649484536082475</v>
      </c>
      <c r="C106" s="1">
        <v>1.0298181818181817</v>
      </c>
      <c r="D106" s="1">
        <v>2.0195341848234403</v>
      </c>
      <c r="E106" s="1">
        <v>4.0871525169045819</v>
      </c>
      <c r="F106" s="1">
        <v>8.760330578512395</v>
      </c>
      <c r="G106" s="1">
        <v>0.36423050847457628</v>
      </c>
      <c r="H106" s="1">
        <v>11.474747474747472</v>
      </c>
      <c r="I106" s="1">
        <v>17.890909090909087</v>
      </c>
      <c r="J106" s="1">
        <v>87.757575757575736</v>
      </c>
      <c r="K106" s="19" t="s">
        <v>109</v>
      </c>
      <c r="L106" s="1">
        <v>37.015081967213106</v>
      </c>
      <c r="M106" s="1">
        <v>23.229629629629617</v>
      </c>
      <c r="N106" s="1">
        <v>28.444444444444443</v>
      </c>
      <c r="O106" s="1">
        <v>13.522051282051283</v>
      </c>
    </row>
    <row r="107" spans="1:15">
      <c r="B107" s="1"/>
      <c r="C107" s="1"/>
      <c r="D107" s="1"/>
      <c r="E107" s="1"/>
      <c r="F107" s="1"/>
      <c r="G107" s="1"/>
      <c r="H107" s="1"/>
      <c r="I107" s="1"/>
      <c r="J107" s="1"/>
      <c r="K107" s="19"/>
      <c r="L107" s="1"/>
      <c r="M107" s="1"/>
      <c r="N107" s="1"/>
      <c r="O107" s="1"/>
    </row>
    <row r="108" spans="1:15">
      <c r="A108" t="s">
        <v>19</v>
      </c>
      <c r="B108" s="1">
        <v>0.24348806363939926</v>
      </c>
      <c r="C108" s="1">
        <v>0.77826989980204042</v>
      </c>
      <c r="D108" s="1">
        <v>1.9201736371984299</v>
      </c>
      <c r="E108" s="1">
        <v>5.6272295150052942</v>
      </c>
      <c r="F108" s="1">
        <v>9.3159619999496659</v>
      </c>
      <c r="G108" s="1">
        <v>0.36389709311105523</v>
      </c>
      <c r="H108" s="1">
        <v>25.530461551331104</v>
      </c>
      <c r="I108" s="1">
        <v>34.090032337662329</v>
      </c>
      <c r="J108" s="1">
        <v>91.106448942091447</v>
      </c>
      <c r="K108" s="19" t="s">
        <v>109</v>
      </c>
      <c r="L108" s="1">
        <v>47.548737049180325</v>
      </c>
      <c r="M108" s="1">
        <v>35.50564609053496</v>
      </c>
      <c r="N108" s="1">
        <v>43.525037037037031</v>
      </c>
      <c r="O108" s="1">
        <v>22.000170512246783</v>
      </c>
    </row>
    <row r="109" spans="1:15">
      <c r="A109" t="s">
        <v>20</v>
      </c>
      <c r="B109" s="1">
        <v>9.0700961025849611E-2</v>
      </c>
      <c r="C109" s="1">
        <v>0.3299382233245145</v>
      </c>
      <c r="D109" s="1">
        <v>0.72236155446877404</v>
      </c>
      <c r="E109" s="1">
        <v>1.4561001516722685</v>
      </c>
      <c r="F109" s="1">
        <v>0.72373457617987891</v>
      </c>
      <c r="G109" s="1">
        <v>8.0277195846118199E-2</v>
      </c>
      <c r="H109" s="1">
        <v>9.6562594509550799</v>
      </c>
      <c r="I109" s="1">
        <v>11.293011985720687</v>
      </c>
      <c r="J109" s="1">
        <v>28.194620040181633</v>
      </c>
      <c r="K109" s="19" t="s">
        <v>109</v>
      </c>
      <c r="L109" s="1">
        <v>14.829905934879653</v>
      </c>
      <c r="M109" s="1">
        <v>10.4868572614133</v>
      </c>
      <c r="N109" s="1">
        <v>17.327661546497232</v>
      </c>
      <c r="O109" s="1">
        <v>10.164260191054961</v>
      </c>
    </row>
    <row r="110" spans="1:15">
      <c r="B110" s="1"/>
      <c r="C110" s="1"/>
      <c r="D110" s="1"/>
      <c r="E110" s="1"/>
      <c r="F110" s="1"/>
      <c r="G110" s="1"/>
      <c r="H110" s="1"/>
      <c r="I110" s="1"/>
      <c r="J110" s="1"/>
      <c r="K110" s="19"/>
      <c r="L110" s="1"/>
      <c r="M110" s="1"/>
      <c r="N110" s="1"/>
      <c r="O110" s="1"/>
    </row>
    <row r="111" spans="1:15">
      <c r="A111" s="17" t="s">
        <v>107</v>
      </c>
    </row>
    <row r="112" spans="1:15">
      <c r="B112" t="s">
        <v>0</v>
      </c>
      <c r="C112" t="s">
        <v>1</v>
      </c>
      <c r="D112" t="s">
        <v>2</v>
      </c>
      <c r="E112" t="s">
        <v>3</v>
      </c>
      <c r="F112" t="s">
        <v>4</v>
      </c>
      <c r="G112" t="s">
        <v>5</v>
      </c>
      <c r="H112" t="s">
        <v>6</v>
      </c>
      <c r="I112" t="s">
        <v>7</v>
      </c>
      <c r="J112" t="s">
        <v>8</v>
      </c>
      <c r="K112" t="s">
        <v>9</v>
      </c>
      <c r="L112" t="s">
        <v>10</v>
      </c>
      <c r="M112" t="s">
        <v>11</v>
      </c>
      <c r="N112" t="s">
        <v>12</v>
      </c>
      <c r="O112" t="s">
        <v>13</v>
      </c>
    </row>
    <row r="113" spans="1:15">
      <c r="B113" s="1">
        <v>0.42599999999999982</v>
      </c>
      <c r="C113" s="1">
        <v>0.8520574162679424</v>
      </c>
      <c r="D113" s="1">
        <v>2.3256198347107437</v>
      </c>
      <c r="E113" s="1">
        <v>7.9834710743801622</v>
      </c>
      <c r="F113" s="1">
        <v>9.7190082644628077</v>
      </c>
      <c r="G113" s="1">
        <v>0.20516063919259883</v>
      </c>
      <c r="H113" s="1">
        <v>19.854545454545455</v>
      </c>
      <c r="I113" s="1">
        <v>27.036239999999999</v>
      </c>
      <c r="J113" s="1">
        <v>100.79999999999998</v>
      </c>
      <c r="K113" s="19" t="s">
        <v>109</v>
      </c>
      <c r="L113" s="1">
        <v>57.640799999999992</v>
      </c>
      <c r="M113" s="1">
        <v>17.72390572390572</v>
      </c>
      <c r="N113" s="1">
        <v>36.263111111111108</v>
      </c>
      <c r="O113" s="1">
        <v>20.246153846153842</v>
      </c>
    </row>
    <row r="114" spans="1:15">
      <c r="B114" s="1">
        <v>0.34351578947368411</v>
      </c>
      <c r="C114" s="1">
        <v>0.86156149732620291</v>
      </c>
      <c r="D114" s="1">
        <v>2.089586776859504</v>
      </c>
      <c r="E114" s="1">
        <v>4.7380165289256198</v>
      </c>
      <c r="F114" s="1">
        <v>7.6780165289256184</v>
      </c>
      <c r="G114" s="1">
        <v>0.283096707285455</v>
      </c>
      <c r="H114" s="1">
        <v>19.340826446280989</v>
      </c>
      <c r="I114" s="1">
        <v>29.170680000000004</v>
      </c>
      <c r="J114" s="1">
        <v>138.26909090909086</v>
      </c>
      <c r="K114" s="19" t="s">
        <v>109</v>
      </c>
      <c r="L114" s="1">
        <v>78.129239999999982</v>
      </c>
      <c r="M114" s="1">
        <v>32.304510288065835</v>
      </c>
      <c r="N114" s="1">
        <v>42.666666666666657</v>
      </c>
      <c r="O114" s="1">
        <v>26.853736708860755</v>
      </c>
    </row>
    <row r="115" spans="1:15">
      <c r="B115" s="1">
        <v>0.46002352941176461</v>
      </c>
      <c r="C115" s="1">
        <v>2.1381818181818177</v>
      </c>
      <c r="D115" s="1">
        <v>4.1467768595041319</v>
      </c>
      <c r="E115" s="1">
        <v>10.078971533516983</v>
      </c>
      <c r="F115" s="1">
        <v>13.217851239669418</v>
      </c>
      <c r="G115" s="1">
        <v>0.34629253500724289</v>
      </c>
      <c r="H115" s="1">
        <v>32.072727272727271</v>
      </c>
      <c r="I115" s="1">
        <v>32.393454545454539</v>
      </c>
      <c r="J115" s="1">
        <v>125.08363636363632</v>
      </c>
      <c r="K115" s="19" t="s">
        <v>109</v>
      </c>
      <c r="L115" s="1">
        <v>61.142592</v>
      </c>
      <c r="M115" s="1">
        <v>35.319176954732512</v>
      </c>
      <c r="N115" s="1">
        <v>39.999999999999986</v>
      </c>
      <c r="O115" s="1">
        <v>31.74603174603175</v>
      </c>
    </row>
    <row r="116" spans="1:15">
      <c r="B116" s="1">
        <v>0.5077379999999998</v>
      </c>
      <c r="C116" s="1">
        <v>1.8607527272727269</v>
      </c>
      <c r="D116" s="1">
        <v>3.6124338842975203</v>
      </c>
      <c r="E116" s="1">
        <v>8.7649256198347061</v>
      </c>
      <c r="F116" s="1">
        <v>12.963942148760328</v>
      </c>
      <c r="G116" s="1">
        <v>0.2777943441547519</v>
      </c>
      <c r="H116" s="1">
        <v>33.076336363636358</v>
      </c>
      <c r="I116" s="1">
        <v>35.851477200000005</v>
      </c>
      <c r="J116" s="1">
        <v>113.35570909090907</v>
      </c>
      <c r="K116" s="19" t="s">
        <v>109</v>
      </c>
      <c r="L116" s="1">
        <v>87.520448399999992</v>
      </c>
      <c r="M116" s="1">
        <v>26.936026936026934</v>
      </c>
      <c r="N116" s="1">
        <v>43.55555555555555</v>
      </c>
      <c r="O116" s="1">
        <v>22.564102564102562</v>
      </c>
    </row>
    <row r="117" spans="1:15">
      <c r="B117" s="1">
        <v>0.43945263157894732</v>
      </c>
      <c r="C117" s="1">
        <v>1.6036363636363635</v>
      </c>
      <c r="D117" s="1">
        <v>3.3044628099173541</v>
      </c>
      <c r="E117" s="1">
        <v>6.8944214876033039</v>
      </c>
      <c r="F117" s="1">
        <v>11.56561983471074</v>
      </c>
      <c r="G117" s="1">
        <v>0.40356339123671248</v>
      </c>
      <c r="H117" s="1">
        <v>28.865454545454536</v>
      </c>
      <c r="I117" s="1">
        <v>41.265840000000004</v>
      </c>
      <c r="J117" s="1">
        <v>174.6181818181818</v>
      </c>
      <c r="K117" s="19" t="s">
        <v>109</v>
      </c>
      <c r="L117" s="1">
        <v>106.19279999999998</v>
      </c>
      <c r="M117" s="1">
        <v>55.068203017832637</v>
      </c>
      <c r="N117" s="1">
        <v>48.620799999999988</v>
      </c>
      <c r="O117" s="1">
        <v>33.755274261603368</v>
      </c>
    </row>
    <row r="118" spans="1:15">
      <c r="B118" s="1">
        <v>0.3528</v>
      </c>
      <c r="C118" s="1">
        <v>1.3154466403162053</v>
      </c>
      <c r="D118" s="1">
        <v>2.7969146005509637</v>
      </c>
      <c r="E118" s="1">
        <v>7.5232323232323211</v>
      </c>
      <c r="F118" s="1">
        <v>9.3302479338842943</v>
      </c>
      <c r="G118" s="1">
        <v>0.24735181071945916</v>
      </c>
      <c r="H118" s="1">
        <v>21.595636363636363</v>
      </c>
      <c r="I118" s="1">
        <v>23.306181818181813</v>
      </c>
      <c r="J118" s="1">
        <v>97.821818181818173</v>
      </c>
      <c r="K118" s="19" t="s">
        <v>109</v>
      </c>
      <c r="L118" s="1">
        <v>54.054604799999964</v>
      </c>
      <c r="M118" s="1">
        <v>31.105580246913579</v>
      </c>
      <c r="N118" s="1">
        <v>51.391199999999991</v>
      </c>
      <c r="O118" s="1">
        <v>57.142857142857139</v>
      </c>
    </row>
    <row r="119" spans="1:15">
      <c r="B119" s="1">
        <v>0.2495595789473683</v>
      </c>
      <c r="C119" s="1">
        <v>0.75314310160427789</v>
      </c>
      <c r="D119" s="1">
        <v>1.6934399999999994</v>
      </c>
      <c r="E119" s="1">
        <v>5.6856198347107423</v>
      </c>
      <c r="F119" s="1">
        <v>9.6568066115702447</v>
      </c>
      <c r="G119" s="1">
        <v>0.35417205081669689</v>
      </c>
      <c r="H119" s="1">
        <v>18.193983471074375</v>
      </c>
      <c r="I119" s="1">
        <v>33.092357759999999</v>
      </c>
      <c r="J119" s="1">
        <v>149.84378181818181</v>
      </c>
      <c r="K119" s="19" t="s">
        <v>109</v>
      </c>
      <c r="L119" s="1">
        <v>58.980095999999975</v>
      </c>
      <c r="M119" s="1">
        <v>24.933135802469128</v>
      </c>
      <c r="N119" s="1">
        <v>30.726527999999995</v>
      </c>
      <c r="O119" s="1">
        <v>18.077650632911389</v>
      </c>
    </row>
    <row r="120" spans="1:15">
      <c r="B120" s="1"/>
      <c r="C120" s="1"/>
      <c r="D120" s="1"/>
      <c r="E120" s="1"/>
      <c r="F120" s="1"/>
      <c r="G120" s="1"/>
      <c r="H120" s="1"/>
      <c r="I120" s="1"/>
      <c r="J120" s="1"/>
      <c r="K120" s="19"/>
      <c r="L120" s="1"/>
      <c r="M120" s="1"/>
      <c r="N120" s="1"/>
      <c r="O120" s="1"/>
    </row>
    <row r="121" spans="1:15">
      <c r="A121" t="s">
        <v>19</v>
      </c>
      <c r="B121" s="1">
        <v>0.39701278991596639</v>
      </c>
      <c r="C121" s="1">
        <v>1.3406827949436482</v>
      </c>
      <c r="D121" s="1">
        <v>2.8527478236914594</v>
      </c>
      <c r="E121" s="1">
        <v>7.3812369146005485</v>
      </c>
      <c r="F121" s="1">
        <v>10.590213223140493</v>
      </c>
      <c r="G121" s="1">
        <v>0.30249021120184533</v>
      </c>
      <c r="H121" s="1">
        <v>24.714215702479333</v>
      </c>
      <c r="I121" s="1">
        <v>31.730890189090907</v>
      </c>
      <c r="J121" s="1">
        <v>128.54174545454541</v>
      </c>
      <c r="K121" s="19" t="s">
        <v>109</v>
      </c>
      <c r="L121" s="1">
        <v>71.951511599999989</v>
      </c>
      <c r="M121" s="1">
        <v>31.912934138563767</v>
      </c>
      <c r="N121" s="1">
        <v>41.88912304761903</v>
      </c>
      <c r="O121" s="1">
        <v>30.055115271788686</v>
      </c>
    </row>
    <row r="122" spans="1:15">
      <c r="A122" t="s">
        <v>20</v>
      </c>
      <c r="B122" s="1">
        <v>8.7016256356901286E-2</v>
      </c>
      <c r="C122" s="1">
        <v>0.54616446532968177</v>
      </c>
      <c r="D122" s="1">
        <v>0.88157729515846472</v>
      </c>
      <c r="E122" s="1">
        <v>1.8107979702880002</v>
      </c>
      <c r="F122" s="1">
        <v>2.0489483772007464</v>
      </c>
      <c r="G122" s="1">
        <v>6.8683727424709518E-2</v>
      </c>
      <c r="H122" s="1">
        <v>6.4035694586956691</v>
      </c>
      <c r="I122" s="1">
        <v>5.9126589961583278</v>
      </c>
      <c r="J122" s="1">
        <v>27.770873777607214</v>
      </c>
      <c r="K122" s="19" t="s">
        <v>109</v>
      </c>
      <c r="L122" s="1">
        <v>19.421671991411984</v>
      </c>
      <c r="M122" s="1">
        <v>11.714590878105428</v>
      </c>
      <c r="N122" s="1">
        <v>7.0570394734516046</v>
      </c>
      <c r="O122" s="1">
        <v>13.268607150347053</v>
      </c>
    </row>
    <row r="124" spans="1:15">
      <c r="A124" s="3" t="s">
        <v>108</v>
      </c>
      <c r="B124" s="3"/>
    </row>
    <row r="125" spans="1:15">
      <c r="A125" s="17" t="s">
        <v>104</v>
      </c>
    </row>
    <row r="126" spans="1:15">
      <c r="B126" t="s">
        <v>0</v>
      </c>
      <c r="C126" t="s">
        <v>1</v>
      </c>
      <c r="D126" t="s">
        <v>2</v>
      </c>
      <c r="E126" t="s">
        <v>3</v>
      </c>
      <c r="F126" t="s">
        <v>4</v>
      </c>
      <c r="G126" t="s">
        <v>5</v>
      </c>
      <c r="H126" t="s">
        <v>6</v>
      </c>
      <c r="I126" t="s">
        <v>7</v>
      </c>
      <c r="J126" t="s">
        <v>8</v>
      </c>
      <c r="K126" t="s">
        <v>9</v>
      </c>
      <c r="L126" t="s">
        <v>10</v>
      </c>
      <c r="M126" t="s">
        <v>11</v>
      </c>
      <c r="N126" t="s">
        <v>12</v>
      </c>
      <c r="O126" t="s">
        <v>13</v>
      </c>
    </row>
    <row r="127" spans="1:15">
      <c r="B127" s="1">
        <v>114.99481891475217</v>
      </c>
      <c r="C127" s="1">
        <v>54.885897482165838</v>
      </c>
      <c r="D127" s="1">
        <v>37.642929921883848</v>
      </c>
      <c r="E127" s="1">
        <v>14.408438451500652</v>
      </c>
      <c r="F127" s="1">
        <v>2.9958677685950414</v>
      </c>
      <c r="G127" s="1">
        <v>1.9668080189019925</v>
      </c>
      <c r="H127" s="1">
        <v>1.9238830997724279</v>
      </c>
      <c r="I127" s="1">
        <v>0.89329967610682726</v>
      </c>
      <c r="J127" s="1">
        <v>1.0010250496508424</v>
      </c>
      <c r="K127" s="1">
        <v>0.88137872228781311</v>
      </c>
      <c r="L127" s="1">
        <v>0.98434129882332844</v>
      </c>
      <c r="M127" s="1">
        <v>1.1144097640125883</v>
      </c>
      <c r="N127" s="1">
        <v>0.87177877741744247</v>
      </c>
      <c r="O127" s="1">
        <v>0.93574080728230935</v>
      </c>
    </row>
    <row r="128" spans="1:15">
      <c r="A128" s="1"/>
      <c r="B128" s="1">
        <v>88.026563041614224</v>
      </c>
      <c r="C128" s="1">
        <v>40.983606557377044</v>
      </c>
      <c r="D128" s="1">
        <v>19.637406001042365</v>
      </c>
      <c r="E128" s="1">
        <v>13.378297077356638</v>
      </c>
      <c r="F128" s="1">
        <v>3.9971911629665637</v>
      </c>
      <c r="G128" s="1">
        <v>2.0326369758187943</v>
      </c>
      <c r="H128" s="1">
        <v>1.2228031708551188</v>
      </c>
      <c r="I128" s="1">
        <v>1.019383198575847</v>
      </c>
      <c r="J128" s="1">
        <v>0.72098829201101933</v>
      </c>
      <c r="K128" s="1">
        <v>0.71245369051011664</v>
      </c>
      <c r="L128" s="1">
        <v>0.57224149368418142</v>
      </c>
      <c r="M128" s="1">
        <v>0.54841952075153644</v>
      </c>
      <c r="N128" s="1">
        <v>0.45093795093795103</v>
      </c>
      <c r="O128" s="1">
        <v>0.29706057374041567</v>
      </c>
    </row>
    <row r="129" spans="1:15">
      <c r="A129" s="1"/>
      <c r="B129" s="1">
        <v>152.24010439321444</v>
      </c>
      <c r="C129" s="1">
        <v>72.613486645107201</v>
      </c>
      <c r="D129" s="1">
        <v>40.891873278236915</v>
      </c>
      <c r="E129" s="1">
        <v>21.841794569067297</v>
      </c>
      <c r="F129" s="1">
        <v>7.2921730675741374</v>
      </c>
      <c r="G129" s="1">
        <v>4.3454020726748004</v>
      </c>
      <c r="H129" s="1">
        <v>2.9384756657483933</v>
      </c>
      <c r="I129" s="1">
        <v>2.1820363854567275</v>
      </c>
      <c r="J129" s="1">
        <v>1.7070471615926162</v>
      </c>
      <c r="K129" s="1">
        <v>1.221896383186706</v>
      </c>
      <c r="L129" s="1">
        <v>1.4182805030225762</v>
      </c>
      <c r="M129" s="1">
        <v>0.96778450839643904</v>
      </c>
      <c r="N129" s="1">
        <v>0.43456917854604965</v>
      </c>
      <c r="O129" s="1">
        <v>0.42789855054953851</v>
      </c>
    </row>
    <row r="130" spans="1:15">
      <c r="A130" s="1"/>
      <c r="B130" s="1">
        <v>201.80556488760482</v>
      </c>
      <c r="C130" s="1">
        <v>55.659007987167634</v>
      </c>
      <c r="D130" s="1">
        <v>34.452975319978684</v>
      </c>
      <c r="E130" s="1">
        <v>13.093553518292712</v>
      </c>
      <c r="F130" s="1">
        <v>4.3044077134986232</v>
      </c>
      <c r="G130" s="1">
        <v>2.057064618159437</v>
      </c>
      <c r="H130" s="1">
        <v>1.8946751901297352</v>
      </c>
      <c r="I130" s="1">
        <v>1.097498107067485</v>
      </c>
      <c r="J130" s="1">
        <v>0.86088154269972428</v>
      </c>
      <c r="K130" s="1">
        <v>0.68631389654116903</v>
      </c>
      <c r="L130" s="1">
        <v>0.79028293393487581</v>
      </c>
      <c r="M130" s="1">
        <v>0.81808918531406583</v>
      </c>
      <c r="N130" s="1">
        <v>0.82438217904725075</v>
      </c>
      <c r="O130" s="1">
        <v>0.80550319784769542</v>
      </c>
    </row>
    <row r="131" spans="1:15">
      <c r="A131" s="1"/>
      <c r="B131" s="1">
        <v>117.62795853704945</v>
      </c>
      <c r="C131" s="1">
        <v>66.124108393392149</v>
      </c>
      <c r="D131" s="1">
        <v>24.155536957608302</v>
      </c>
      <c r="E131" s="1">
        <v>9.8759138015336365</v>
      </c>
      <c r="F131" s="1">
        <v>3.2849427287226325</v>
      </c>
      <c r="G131" s="1">
        <v>1.1801908959161094</v>
      </c>
      <c r="H131" s="1">
        <v>1.3657194844063532</v>
      </c>
      <c r="I131" s="1">
        <v>0.9383729895812748</v>
      </c>
      <c r="J131" s="1">
        <v>0.93411625726966629</v>
      </c>
      <c r="K131" s="1">
        <v>0.60844684970559093</v>
      </c>
      <c r="L131" s="1">
        <v>0.72576604680046486</v>
      </c>
      <c r="M131" s="1">
        <v>0.69314133872763661</v>
      </c>
      <c r="N131" s="1">
        <v>0.63769003162942561</v>
      </c>
      <c r="O131" s="1">
        <v>0.67935727801430279</v>
      </c>
    </row>
    <row r="132" spans="1:15">
      <c r="A132" s="1"/>
      <c r="B132" s="1">
        <v>97.735375141792247</v>
      </c>
      <c r="C132" s="1">
        <v>42.372881355932201</v>
      </c>
      <c r="D132" s="1">
        <v>25.949429358520266</v>
      </c>
      <c r="E132" s="1">
        <v>17.116350672500403</v>
      </c>
      <c r="F132" s="1">
        <v>3.8463537605904667</v>
      </c>
      <c r="G132" s="1">
        <v>2.1095475640930186</v>
      </c>
      <c r="H132" s="1">
        <v>2.5317192410662317</v>
      </c>
      <c r="I132" s="1">
        <v>1.7217630853994488</v>
      </c>
      <c r="J132" s="1">
        <v>1.0197403467117179</v>
      </c>
      <c r="K132" s="1">
        <v>1.1184102093193002</v>
      </c>
      <c r="L132" s="1">
        <v>1.1639469837521788</v>
      </c>
      <c r="M132" s="1">
        <v>0.97605617086136587</v>
      </c>
      <c r="N132" s="1">
        <v>0.78914141414141414</v>
      </c>
      <c r="O132" s="1">
        <v>0.69650610250786771</v>
      </c>
    </row>
    <row r="133" spans="1: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t="s">
        <v>19</v>
      </c>
      <c r="B134" s="1">
        <v>128.73839748600457</v>
      </c>
      <c r="C134" s="1">
        <v>55.439831403523669</v>
      </c>
      <c r="D134" s="1">
        <v>30.455025139545061</v>
      </c>
      <c r="E134" s="1">
        <v>14.952391348375224</v>
      </c>
      <c r="F134" s="1">
        <v>4.2868227003245778</v>
      </c>
      <c r="G134" s="1">
        <v>2.2819416909273587</v>
      </c>
      <c r="H134" s="1">
        <v>1.9795459753297102</v>
      </c>
      <c r="I134" s="1">
        <v>1.3087255736979351</v>
      </c>
      <c r="J134" s="1">
        <v>1.0406331083225977</v>
      </c>
      <c r="K134" s="1">
        <v>0.87148329192511598</v>
      </c>
      <c r="L134" s="1">
        <v>0.94247654333626762</v>
      </c>
      <c r="M134" s="1">
        <v>0.85298341467727201</v>
      </c>
      <c r="N134" s="1">
        <v>0.66808325528658896</v>
      </c>
      <c r="O134" s="1">
        <v>0.64034441832368827</v>
      </c>
    </row>
    <row r="135" spans="1:15">
      <c r="A135" s="1"/>
      <c r="B135" s="1">
        <v>42.00502313660045</v>
      </c>
      <c r="C135" s="1">
        <v>12.563205885964409</v>
      </c>
      <c r="D135" s="1">
        <v>8.4093068489307061</v>
      </c>
      <c r="E135" s="1">
        <v>4.102344612144492</v>
      </c>
      <c r="F135" s="1">
        <v>1.5479449273260444</v>
      </c>
      <c r="G135" s="1">
        <v>1.0689691357932105</v>
      </c>
      <c r="H135" s="1">
        <v>0.66093653334336366</v>
      </c>
      <c r="I135" s="1">
        <v>0.52370746140551638</v>
      </c>
      <c r="J135" s="1">
        <v>0.34407623274275062</v>
      </c>
      <c r="K135" s="1">
        <v>0.25005057314548851</v>
      </c>
      <c r="L135" s="1">
        <v>0.31125280651762149</v>
      </c>
      <c r="M135" s="1">
        <v>0.20794046865899138</v>
      </c>
      <c r="N135" s="1">
        <v>0.1914058266673957</v>
      </c>
      <c r="O135" s="1">
        <v>0.23756667768922468</v>
      </c>
    </row>
    <row r="136" spans="1: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17" t="s">
        <v>107</v>
      </c>
    </row>
    <row r="138" spans="1:15">
      <c r="B138" t="s">
        <v>0</v>
      </c>
      <c r="C138" t="s">
        <v>1</v>
      </c>
      <c r="D138" t="s">
        <v>2</v>
      </c>
      <c r="E138" t="s">
        <v>3</v>
      </c>
      <c r="F138" t="s">
        <v>4</v>
      </c>
      <c r="G138" t="s">
        <v>5</v>
      </c>
      <c r="H138" t="s">
        <v>6</v>
      </c>
      <c r="I138" t="s">
        <v>7</v>
      </c>
      <c r="J138" t="s">
        <v>8</v>
      </c>
      <c r="K138" t="s">
        <v>9</v>
      </c>
      <c r="L138" t="s">
        <v>10</v>
      </c>
      <c r="M138" t="s">
        <v>11</v>
      </c>
      <c r="N138" t="s">
        <v>12</v>
      </c>
      <c r="O138" t="s">
        <v>13</v>
      </c>
    </row>
    <row r="139" spans="1:15">
      <c r="A139" s="1"/>
      <c r="B139" s="1">
        <v>170.44415251841633</v>
      </c>
      <c r="C139" s="1">
        <v>104.41959412799893</v>
      </c>
      <c r="D139" s="1">
        <v>37.445593754956022</v>
      </c>
      <c r="E139" s="1">
        <v>14.615380228028451</v>
      </c>
      <c r="F139" s="1">
        <v>6.3248439871816498</v>
      </c>
      <c r="G139" s="1">
        <v>3.2795487340941882</v>
      </c>
      <c r="H139" s="1">
        <v>3.0651167014803375</v>
      </c>
      <c r="I139" s="1">
        <v>1.7827922817669912</v>
      </c>
      <c r="J139" s="1">
        <v>1.1664758565585012</v>
      </c>
      <c r="K139" s="1">
        <v>1.1656227428407058</v>
      </c>
      <c r="L139" s="1">
        <v>0.99648194558239334</v>
      </c>
      <c r="M139" s="1">
        <v>1.0989977140847549</v>
      </c>
      <c r="N139" s="1">
        <v>1.0635461749207304</v>
      </c>
      <c r="O139" s="1">
        <v>1.5002191017664908</v>
      </c>
    </row>
    <row r="140" spans="1:15">
      <c r="A140" s="1"/>
      <c r="B140" s="1">
        <v>329.85422595812207</v>
      </c>
      <c r="C140" s="1">
        <v>162.43854522364336</v>
      </c>
      <c r="D140" s="1">
        <v>70.602909624353288</v>
      </c>
      <c r="E140" s="1">
        <v>37.390459468381543</v>
      </c>
      <c r="F140" s="1">
        <v>12.987724643157817</v>
      </c>
      <c r="G140" s="1">
        <v>4.1534305143036834</v>
      </c>
      <c r="H140" s="1">
        <v>3.1783135613978137</v>
      </c>
      <c r="I140" s="1">
        <v>2.228264819332288</v>
      </c>
      <c r="J140" s="1">
        <v>1.1809273423947411</v>
      </c>
      <c r="K140" s="1">
        <v>0.93994209253949512</v>
      </c>
      <c r="L140" s="1">
        <v>0.62460207168688098</v>
      </c>
      <c r="M140" s="1">
        <v>0.76425361459669983</v>
      </c>
      <c r="N140" s="1">
        <v>0.82859848484848486</v>
      </c>
      <c r="O140" s="1">
        <v>0.96526190239013065</v>
      </c>
    </row>
    <row r="141" spans="1:15">
      <c r="A141" s="1"/>
      <c r="B141" s="1">
        <v>189.69248048439533</v>
      </c>
      <c r="C141" s="1">
        <v>50.033488062849997</v>
      </c>
      <c r="D141" s="1">
        <v>25.511668165888945</v>
      </c>
      <c r="E141" s="1">
        <v>13.653631464392134</v>
      </c>
      <c r="F141" s="1">
        <v>4.8469801143597939</v>
      </c>
      <c r="G141" s="1">
        <v>2.9281685125840977</v>
      </c>
      <c r="H141" s="1">
        <v>1.7334757594497854</v>
      </c>
      <c r="I141" s="1">
        <v>1.5748328079561205</v>
      </c>
      <c r="J141" s="1">
        <v>1.4115273855533599</v>
      </c>
      <c r="K141" s="1">
        <v>1.006534311938585</v>
      </c>
      <c r="L141" s="1">
        <v>1.3408569769888092</v>
      </c>
      <c r="M141" s="1">
        <v>0.9996201003419023</v>
      </c>
      <c r="N141" s="1">
        <v>1.1248852157943068</v>
      </c>
      <c r="O141" s="1">
        <v>1.9077134986225894</v>
      </c>
    </row>
    <row r="142" spans="1:15">
      <c r="A142" s="1"/>
      <c r="B142" s="1">
        <v>143.00526841175045</v>
      </c>
      <c r="C142" s="1">
        <v>47.814783918577916</v>
      </c>
      <c r="D142" s="1">
        <v>24.1067984489856</v>
      </c>
      <c r="E142" s="1">
        <v>13.312316653034339</v>
      </c>
      <c r="F142" s="1">
        <v>4.7417066720507171</v>
      </c>
      <c r="G142" s="1">
        <v>2.4220590833023716</v>
      </c>
      <c r="H142" s="1">
        <v>1.8398802758558395</v>
      </c>
      <c r="I142" s="1">
        <v>1.3444355369546668</v>
      </c>
      <c r="J142" s="1">
        <v>1.0372725580746833</v>
      </c>
      <c r="K142" s="1">
        <v>0.81942423198005565</v>
      </c>
      <c r="L142" s="1">
        <v>0.65628110434733111</v>
      </c>
      <c r="M142" s="1">
        <v>0.72314049586776863</v>
      </c>
      <c r="N142" s="1">
        <v>0.88547815820543097</v>
      </c>
      <c r="O142" s="1">
        <v>1.3461056849486601</v>
      </c>
    </row>
    <row r="143" spans="1:15">
      <c r="A143" s="1"/>
      <c r="B143" s="1">
        <v>257.84379634754612</v>
      </c>
      <c r="C143" s="1">
        <v>87.270904688780917</v>
      </c>
      <c r="D143" s="1">
        <v>44.645957556576356</v>
      </c>
      <c r="E143" s="1">
        <v>25.695646154482475</v>
      </c>
      <c r="F143" s="1">
        <v>8.622102914365275</v>
      </c>
      <c r="G143" s="1">
        <v>2.9136005100339268</v>
      </c>
      <c r="H143" s="1">
        <v>2.1295771000611614</v>
      </c>
      <c r="I143" s="1">
        <v>1.5751527171142039</v>
      </c>
      <c r="J143" s="1">
        <v>0.93510165071257023</v>
      </c>
      <c r="K143" s="1">
        <v>0.64214660463842543</v>
      </c>
      <c r="L143" s="1">
        <v>0.45953854840743935</v>
      </c>
      <c r="M143" s="1">
        <v>0.44833202106550762</v>
      </c>
      <c r="N143" s="1">
        <v>0.72712780031458457</v>
      </c>
      <c r="O143" s="1">
        <v>0.76790633608815417</v>
      </c>
    </row>
    <row r="144" spans="1:15">
      <c r="A144" s="1"/>
      <c r="B144" s="1">
        <v>247.34411671004483</v>
      </c>
      <c r="C144" s="1">
        <v>81.326517699332157</v>
      </c>
      <c r="D144" s="1">
        <v>37.824249327032256</v>
      </c>
      <c r="E144" s="1">
        <v>18.291946459472712</v>
      </c>
      <c r="F144" s="1">
        <v>6.8665551620097078</v>
      </c>
      <c r="G144" s="1">
        <v>4.0994359176177371</v>
      </c>
      <c r="H144" s="1">
        <v>2.574468949677899</v>
      </c>
      <c r="I144" s="1">
        <v>2.1888731229848832</v>
      </c>
      <c r="J144" s="1">
        <v>1.8049038700518367</v>
      </c>
      <c r="K144" s="1">
        <v>1.4362514922944141</v>
      </c>
      <c r="L144" s="1">
        <v>1.5166787617394661</v>
      </c>
      <c r="M144" s="1">
        <v>1.1350297577228541</v>
      </c>
      <c r="N144" s="1">
        <v>0.87554695418227768</v>
      </c>
      <c r="O144" s="1">
        <v>1.0598408325681055</v>
      </c>
    </row>
    <row r="145" spans="1:34">
      <c r="A145" s="1"/>
      <c r="B145" s="1">
        <v>454.04041519533183</v>
      </c>
      <c r="C145" s="1">
        <v>185.8223170978552</v>
      </c>
      <c r="D145" s="1">
        <v>87.119063184320254</v>
      </c>
      <c r="E145" s="1">
        <v>31.15871622365129</v>
      </c>
      <c r="F145" s="1">
        <v>10.326391372881115</v>
      </c>
      <c r="G145" s="1">
        <v>3.3199189485080463</v>
      </c>
      <c r="H145" s="1">
        <v>3.3786559760585737</v>
      </c>
      <c r="I145" s="1">
        <v>1.9641997246436154</v>
      </c>
      <c r="J145" s="1">
        <v>1.0897065469205656</v>
      </c>
      <c r="K145" s="1">
        <v>0.80460716704288227</v>
      </c>
      <c r="L145" s="1">
        <v>0.82739243359864212</v>
      </c>
      <c r="M145" s="1">
        <v>0.99020191246805211</v>
      </c>
      <c r="N145" s="1">
        <v>1.1505867292762577</v>
      </c>
      <c r="O145" s="1">
        <v>1.4338638083141273</v>
      </c>
    </row>
    <row r="146" spans="1:3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34">
      <c r="A147" t="s">
        <v>19</v>
      </c>
      <c r="B147" s="1">
        <v>256.0320650893724</v>
      </c>
      <c r="C147" s="1">
        <v>102.73230725986264</v>
      </c>
      <c r="D147" s="1">
        <v>46.750891437444672</v>
      </c>
      <c r="E147" s="1">
        <v>22.016870950206137</v>
      </c>
      <c r="F147" s="1">
        <v>7.8166149808580121</v>
      </c>
      <c r="G147" s="1">
        <v>3.3023088886348648</v>
      </c>
      <c r="H147" s="1">
        <v>2.5570697605687727</v>
      </c>
      <c r="I147" s="1">
        <v>1.8083644301075383</v>
      </c>
      <c r="J147" s="1">
        <v>1.2322736014666085</v>
      </c>
      <c r="K147" s="1">
        <v>0.97350409189636611</v>
      </c>
      <c r="L147" s="1">
        <v>0.91740454890728018</v>
      </c>
      <c r="M147" s="1">
        <v>0.87993937373536268</v>
      </c>
      <c r="N147" s="1">
        <v>0.9508242167917248</v>
      </c>
      <c r="O147" s="1">
        <v>1.2829873092426085</v>
      </c>
    </row>
    <row r="148" spans="1:34">
      <c r="A148" t="s">
        <v>20</v>
      </c>
      <c r="B148" s="1">
        <v>107.42211829602287</v>
      </c>
      <c r="C148" s="1">
        <v>53.169531115911767</v>
      </c>
      <c r="D148" s="1">
        <v>23.569301591946481</v>
      </c>
      <c r="E148" s="1">
        <v>9.5553136483932573</v>
      </c>
      <c r="F148" s="1">
        <v>3.0301251402478093</v>
      </c>
      <c r="G148" s="1">
        <v>0.63594583171230068</v>
      </c>
      <c r="H148" s="1">
        <v>0.67017162055109536</v>
      </c>
      <c r="I148" s="1">
        <v>0.33421463052561162</v>
      </c>
      <c r="J148" s="1">
        <v>0.29259330860596405</v>
      </c>
      <c r="K148" s="1">
        <v>0.26309906077096507</v>
      </c>
      <c r="L148" s="1">
        <v>0.39080194791394524</v>
      </c>
      <c r="M148" s="1">
        <v>0.24623598237431729</v>
      </c>
      <c r="N148" s="1">
        <v>0.16218534795353537</v>
      </c>
      <c r="O148" s="1">
        <v>0.38303009103327917</v>
      </c>
    </row>
    <row r="150" spans="1:34">
      <c r="A150" s="3" t="s">
        <v>112</v>
      </c>
    </row>
    <row r="151" spans="1:34">
      <c r="A151" s="17" t="s">
        <v>104</v>
      </c>
    </row>
    <row r="152" spans="1:34">
      <c r="B152" t="s">
        <v>0</v>
      </c>
      <c r="C152" t="s">
        <v>1</v>
      </c>
      <c r="D152" t="s">
        <v>2</v>
      </c>
      <c r="E152" t="s">
        <v>3</v>
      </c>
      <c r="F152" t="s">
        <v>4</v>
      </c>
      <c r="G152" t="s">
        <v>5</v>
      </c>
      <c r="H152" t="s">
        <v>6</v>
      </c>
      <c r="I152" t="s">
        <v>7</v>
      </c>
      <c r="J152" t="s">
        <v>8</v>
      </c>
      <c r="K152" t="s">
        <v>9</v>
      </c>
      <c r="L152" t="s">
        <v>10</v>
      </c>
      <c r="M152" t="s">
        <v>11</v>
      </c>
      <c r="N152" t="s">
        <v>12</v>
      </c>
      <c r="O152" t="s">
        <v>13</v>
      </c>
    </row>
    <row r="153" spans="1:34">
      <c r="B153" s="4">
        <v>19.661859234051747</v>
      </c>
      <c r="C153" s="4">
        <v>21.938392186326066</v>
      </c>
      <c r="D153" s="4">
        <v>36.33631582542175</v>
      </c>
      <c r="E153" s="4">
        <v>62.056651087454973</v>
      </c>
      <c r="F153" s="4">
        <v>29.224018336112028</v>
      </c>
      <c r="G153" s="4">
        <v>0.49193548387096775</v>
      </c>
      <c r="H153" s="4">
        <v>55.167972523344403</v>
      </c>
      <c r="I153" s="4">
        <v>41.590640764194475</v>
      </c>
      <c r="J153" s="4">
        <v>60.589903298514315</v>
      </c>
      <c r="K153" s="18" t="s">
        <v>109</v>
      </c>
      <c r="L153" s="4">
        <v>32.50688705234159</v>
      </c>
      <c r="M153" s="4">
        <v>36.277477354918418</v>
      </c>
      <c r="N153" s="4">
        <v>29.384756657483926</v>
      </c>
      <c r="O153" s="4">
        <v>12</v>
      </c>
    </row>
    <row r="154" spans="1:34">
      <c r="B154" s="4">
        <v>32.887449944619583</v>
      </c>
      <c r="C154" s="4">
        <v>43.636363636363626</v>
      </c>
      <c r="D154" s="4">
        <v>52.405759666192672</v>
      </c>
      <c r="E154" s="4">
        <v>69.957135731331448</v>
      </c>
      <c r="F154" s="4">
        <v>33.695330464676807</v>
      </c>
      <c r="G154" s="4">
        <v>0.76836158192090398</v>
      </c>
      <c r="H154" s="4">
        <v>29.050838968194331</v>
      </c>
      <c r="I154" s="4">
        <v>30.803906836964682</v>
      </c>
      <c r="J154" s="4">
        <v>89.48994072961014</v>
      </c>
      <c r="K154" s="18" t="s">
        <v>109</v>
      </c>
      <c r="L154" s="4">
        <v>43.083593009077354</v>
      </c>
      <c r="M154" s="4">
        <v>22.673423346824013</v>
      </c>
      <c r="N154" s="4">
        <v>22.446689113355777</v>
      </c>
      <c r="O154" s="4">
        <v>9.4181912363730547</v>
      </c>
    </row>
    <row r="155" spans="1:34">
      <c r="B155" s="4">
        <v>35.863499130859068</v>
      </c>
      <c r="C155" s="4">
        <v>73.243754459751798</v>
      </c>
      <c r="D155" s="4">
        <v>115.35338357276746</v>
      </c>
      <c r="E155" s="4">
        <v>175.80172416353119</v>
      </c>
      <c r="F155" s="4">
        <v>75.079341658450517</v>
      </c>
      <c r="G155" s="4">
        <v>1.3032786885245902</v>
      </c>
      <c r="H155" s="4">
        <v>83.62460392643645</v>
      </c>
      <c r="I155" s="4">
        <v>56.348610067618317</v>
      </c>
      <c r="J155" s="4">
        <v>142.87297853210325</v>
      </c>
      <c r="K155" s="18" t="s">
        <v>109</v>
      </c>
      <c r="L155" s="4">
        <v>68.240850059031857</v>
      </c>
      <c r="M155" s="4">
        <v>35.370540421045462</v>
      </c>
      <c r="N155" s="4">
        <v>32.13957759412304</v>
      </c>
      <c r="O155" s="4">
        <v>16.010925101834193</v>
      </c>
    </row>
    <row r="156" spans="1:34">
      <c r="B156" s="4">
        <v>35.743801652892557</v>
      </c>
      <c r="C156" s="4">
        <v>46.470211759467944</v>
      </c>
      <c r="D156" s="4">
        <v>53.13844682740249</v>
      </c>
      <c r="E156" s="4">
        <v>76.042164697311179</v>
      </c>
      <c r="F156" s="4">
        <v>42.005327504951836</v>
      </c>
      <c r="G156" s="4">
        <v>0.97560975609756106</v>
      </c>
      <c r="H156" s="4">
        <v>38.692712246431249</v>
      </c>
      <c r="I156" s="4">
        <v>43.6</v>
      </c>
      <c r="J156" s="4">
        <v>108.18933132982717</v>
      </c>
      <c r="K156" s="18" t="s">
        <v>109</v>
      </c>
      <c r="L156" s="4">
        <v>37.190082644628099</v>
      </c>
      <c r="M156" s="4">
        <v>22.106587763153414</v>
      </c>
      <c r="N156" s="4">
        <v>24.058769513314964</v>
      </c>
      <c r="O156" s="4">
        <v>15.199012064215822</v>
      </c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>
      <c r="B157" s="4"/>
      <c r="C157" s="4"/>
      <c r="D157" s="4"/>
      <c r="E157" s="4"/>
      <c r="F157" s="4"/>
      <c r="G157" s="4"/>
      <c r="H157" s="4"/>
      <c r="I157" s="4"/>
      <c r="J157" s="4"/>
      <c r="K157" s="18"/>
      <c r="L157" s="4"/>
      <c r="M157" s="4"/>
      <c r="N157" s="4"/>
      <c r="O157" s="4"/>
    </row>
    <row r="158" spans="1:34">
      <c r="A158" t="s">
        <v>113</v>
      </c>
      <c r="B158" s="4">
        <v>31.039152490605737</v>
      </c>
      <c r="C158" s="4">
        <v>46.322180510477352</v>
      </c>
      <c r="D158" s="4">
        <v>64.308476472946097</v>
      </c>
      <c r="E158" s="4">
        <v>95.964418919907203</v>
      </c>
      <c r="F158" s="4">
        <v>45.001004491047794</v>
      </c>
      <c r="G158" s="4">
        <v>0.88479637760350571</v>
      </c>
      <c r="H158" s="4">
        <v>51.634031916101605</v>
      </c>
      <c r="I158" s="4">
        <v>43.08578941719437</v>
      </c>
      <c r="J158" s="4">
        <v>100.28553847251371</v>
      </c>
      <c r="K158" s="18" t="s">
        <v>109</v>
      </c>
      <c r="L158" s="4">
        <v>45.25535319126972</v>
      </c>
      <c r="M158" s="4">
        <v>29.107007221485325</v>
      </c>
      <c r="N158" s="4">
        <v>27.007448219569426</v>
      </c>
      <c r="O158" s="4">
        <v>13.157032100605768</v>
      </c>
    </row>
    <row r="159" spans="1:34">
      <c r="A159" t="s">
        <v>20</v>
      </c>
      <c r="B159" s="4">
        <v>7.7085893558132703</v>
      </c>
      <c r="C159" s="4">
        <v>21.028360234654716</v>
      </c>
      <c r="D159" s="4">
        <v>34.902094215029528</v>
      </c>
      <c r="E159" s="4">
        <v>53.531943797149708</v>
      </c>
      <c r="F159" s="4">
        <v>20.739752527329252</v>
      </c>
      <c r="G159" s="4">
        <v>0.34218477354461257</v>
      </c>
      <c r="H159" s="4">
        <v>23.898143528169339</v>
      </c>
      <c r="I159" s="4">
        <v>10.476114631832701</v>
      </c>
      <c r="J159" s="4">
        <v>34.488879245607592</v>
      </c>
      <c r="K159" s="18" t="s">
        <v>109</v>
      </c>
      <c r="L159" s="4">
        <v>15.922956032437195</v>
      </c>
      <c r="M159" s="4">
        <v>7.768405330596968</v>
      </c>
      <c r="N159" s="4">
        <v>4.5271616223179345</v>
      </c>
      <c r="O159" s="4">
        <v>3.0349103075233304</v>
      </c>
    </row>
    <row r="160" spans="1:34">
      <c r="B160" s="4"/>
      <c r="C160" s="4"/>
      <c r="D160" s="4"/>
      <c r="E160" s="4"/>
      <c r="F160" s="4"/>
      <c r="G160" s="4"/>
      <c r="H160" s="4"/>
      <c r="I160" s="4"/>
      <c r="J160" s="4"/>
      <c r="K160" s="18"/>
      <c r="L160" s="4"/>
      <c r="M160" s="4"/>
      <c r="N160" s="4"/>
      <c r="O160" s="4"/>
    </row>
    <row r="161" spans="1:15">
      <c r="A161" s="17" t="s">
        <v>107</v>
      </c>
    </row>
    <row r="162" spans="1:15"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11</v>
      </c>
      <c r="N162" t="s">
        <v>12</v>
      </c>
      <c r="O162" t="s">
        <v>13</v>
      </c>
    </row>
    <row r="163" spans="1:15">
      <c r="B163" s="4">
        <v>72.609208972845323</v>
      </c>
      <c r="C163" s="4">
        <v>88.971489580449983</v>
      </c>
      <c r="D163" s="4">
        <v>87.084215559046484</v>
      </c>
      <c r="E163" s="4">
        <v>116.68146529153289</v>
      </c>
      <c r="F163" s="4">
        <v>61.471210982856348</v>
      </c>
      <c r="G163" s="4">
        <v>0.67283431455004195</v>
      </c>
      <c r="H163" s="4">
        <v>60.856498873027789</v>
      </c>
      <c r="I163" s="4">
        <v>48.199999999999996</v>
      </c>
      <c r="J163" s="4">
        <v>117.58076634109689</v>
      </c>
      <c r="K163" s="18" t="s">
        <v>109</v>
      </c>
      <c r="L163" s="4">
        <v>57.438016528925608</v>
      </c>
      <c r="M163" s="4">
        <v>19.478531875226089</v>
      </c>
      <c r="N163" s="4">
        <v>38.567493112947652</v>
      </c>
      <c r="O163" s="4">
        <v>30.373666737303097</v>
      </c>
    </row>
    <row r="164" spans="1:15">
      <c r="B164" s="4">
        <v>113.3101348412353</v>
      </c>
      <c r="C164" s="4">
        <v>139.95079624637231</v>
      </c>
      <c r="D164" s="4">
        <v>147.53090635885525</v>
      </c>
      <c r="E164" s="4">
        <v>177.15661498531517</v>
      </c>
      <c r="F164" s="4">
        <v>99.719964483300288</v>
      </c>
      <c r="G164" s="4">
        <v>1.1758225025383067</v>
      </c>
      <c r="H164" s="4">
        <v>61.471210982856348</v>
      </c>
      <c r="I164" s="4">
        <v>65</v>
      </c>
      <c r="J164" s="4">
        <v>163.28575006260954</v>
      </c>
      <c r="K164" s="18" t="s">
        <v>109</v>
      </c>
      <c r="L164" s="4">
        <v>48.799685163321513</v>
      </c>
      <c r="M164" s="4">
        <v>24.688838755430591</v>
      </c>
      <c r="N164" s="4">
        <v>35.353535353535349</v>
      </c>
      <c r="O164" s="4">
        <v>25.920888981878619</v>
      </c>
    </row>
    <row r="165" spans="1:15">
      <c r="B165" s="4">
        <v>87.263004375303822</v>
      </c>
      <c r="C165" s="4">
        <v>106.98069447620287</v>
      </c>
      <c r="D165" s="4">
        <v>105.79119519765648</v>
      </c>
      <c r="E165" s="4">
        <v>137.61456285874013</v>
      </c>
      <c r="F165" s="4">
        <v>64.066662113243623</v>
      </c>
      <c r="G165" s="4">
        <v>1.0140028971511348</v>
      </c>
      <c r="H165" s="4">
        <v>55.597295266716749</v>
      </c>
      <c r="I165" s="4">
        <v>51.014274981217127</v>
      </c>
      <c r="J165" s="4">
        <v>176.55897821187074</v>
      </c>
      <c r="K165" s="18" t="s">
        <v>109</v>
      </c>
      <c r="L165" s="4">
        <v>81.983471074380148</v>
      </c>
      <c r="M165" s="4">
        <v>35.305759211483114</v>
      </c>
      <c r="N165" s="4">
        <v>44.995408631772257</v>
      </c>
      <c r="O165" s="4">
        <v>60.562333289606016</v>
      </c>
    </row>
    <row r="166" spans="1:15">
      <c r="B166" s="4"/>
      <c r="C166" s="4"/>
      <c r="D166" s="4"/>
      <c r="E166" s="4"/>
      <c r="F166" s="4"/>
      <c r="G166" s="4"/>
      <c r="H166" s="4"/>
      <c r="I166" s="4"/>
      <c r="J166" s="4"/>
      <c r="K166" s="18"/>
      <c r="L166" s="4"/>
      <c r="M166" s="4"/>
      <c r="N166" s="4"/>
      <c r="O166" s="4"/>
    </row>
    <row r="167" spans="1:15">
      <c r="A167" t="s">
        <v>114</v>
      </c>
      <c r="B167" s="4">
        <v>91.060782729794809</v>
      </c>
      <c r="C167" s="4">
        <v>111.96766010100839</v>
      </c>
      <c r="D167" s="4">
        <v>113.46877237185272</v>
      </c>
      <c r="E167" s="4">
        <v>143.81754771186274</v>
      </c>
      <c r="F167" s="4">
        <v>75.085945859800077</v>
      </c>
      <c r="G167" s="4">
        <v>0.95421990474649443</v>
      </c>
      <c r="H167" s="4">
        <v>59.308335040866957</v>
      </c>
      <c r="I167" s="4">
        <v>54.738091660405701</v>
      </c>
      <c r="J167" s="4">
        <v>152.47516487185905</v>
      </c>
      <c r="K167" s="18" t="s">
        <v>109</v>
      </c>
      <c r="L167" s="4">
        <v>62.740390922209087</v>
      </c>
      <c r="M167" s="4">
        <v>26.491043280713267</v>
      </c>
      <c r="N167" s="4">
        <v>39.638812366085084</v>
      </c>
      <c r="O167" s="4">
        <v>38.952296336262577</v>
      </c>
    </row>
    <row r="168" spans="1:15">
      <c r="A168" t="s">
        <v>20</v>
      </c>
      <c r="B168" s="4">
        <v>20.614525994027261</v>
      </c>
      <c r="C168" s="4">
        <v>25.852945608610558</v>
      </c>
      <c r="D168" s="4">
        <v>30.946074074286479</v>
      </c>
      <c r="E168" s="4">
        <v>30.711051731215395</v>
      </c>
      <c r="F168" s="4">
        <v>21.373119725481683</v>
      </c>
      <c r="G168" s="4">
        <v>0.25676795740428632</v>
      </c>
      <c r="H168" s="4">
        <v>3.2285182202499829</v>
      </c>
      <c r="I168" s="4">
        <v>8.9977835045723076</v>
      </c>
      <c r="J168" s="4">
        <v>30.939601370950669</v>
      </c>
      <c r="K168" s="18" t="s">
        <v>109</v>
      </c>
      <c r="L168" s="4">
        <v>17.215611882900188</v>
      </c>
      <c r="M168" s="4">
        <v>8.0660546211640813</v>
      </c>
      <c r="N168" s="4">
        <v>4.9094015709659029</v>
      </c>
      <c r="O168" s="4">
        <v>18.846805572256862</v>
      </c>
    </row>
    <row r="170" spans="1:15">
      <c r="B170" s="1"/>
      <c r="C170" s="1"/>
      <c r="D170" s="1"/>
      <c r="E170" s="1"/>
      <c r="F170" s="1"/>
      <c r="G170" s="1"/>
      <c r="H170" s="1"/>
      <c r="I170" s="1"/>
      <c r="J170" s="1"/>
      <c r="K170" s="19"/>
      <c r="L170" s="1"/>
      <c r="M170" s="1"/>
      <c r="N17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78"/>
  <sheetViews>
    <sheetView tabSelected="1" zoomScale="70" zoomScaleNormal="70" workbookViewId="0">
      <selection activeCell="V27" sqref="V27"/>
    </sheetView>
  </sheetViews>
  <sheetFormatPr baseColWidth="10" defaultColWidth="8.83203125" defaultRowHeight="15"/>
  <cols>
    <col min="2" max="2" width="9.5" bestFit="1" customWidth="1"/>
    <col min="3" max="5" width="10.5" bestFit="1" customWidth="1"/>
    <col min="6" max="6" width="9.5" bestFit="1" customWidth="1"/>
    <col min="7" max="7" width="9.33203125" bestFit="1" customWidth="1"/>
    <col min="8" max="9" width="9.5" bestFit="1" customWidth="1"/>
    <col min="10" max="10" width="10.5" bestFit="1" customWidth="1"/>
    <col min="12" max="15" width="9.5" bestFit="1" customWidth="1"/>
  </cols>
  <sheetData>
    <row r="1" spans="1:34">
      <c r="A1" s="3" t="s">
        <v>110</v>
      </c>
    </row>
    <row r="2" spans="1:34">
      <c r="A2" s="17" t="s">
        <v>115</v>
      </c>
    </row>
    <row r="3" spans="1:34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</row>
    <row r="4" spans="1:34">
      <c r="B4" s="1">
        <v>0.26694915254237289</v>
      </c>
      <c r="C4" s="1">
        <v>0.62222222222222223</v>
      </c>
      <c r="D4" s="1">
        <v>0.62903225806451613</v>
      </c>
      <c r="E4" s="1">
        <v>1.7115384615384615</v>
      </c>
      <c r="F4" s="1">
        <v>5.5384615384615383</v>
      </c>
      <c r="G4" s="1">
        <v>0.55111111111111111</v>
      </c>
      <c r="H4" s="1">
        <v>9.625</v>
      </c>
      <c r="I4" s="1">
        <v>16.112500000000001</v>
      </c>
      <c r="J4" s="1">
        <v>38.205882352941174</v>
      </c>
      <c r="K4" s="19" t="s">
        <v>109</v>
      </c>
      <c r="L4" s="1">
        <v>42.999999999999993</v>
      </c>
      <c r="M4" s="1">
        <v>29.599999999999998</v>
      </c>
      <c r="N4" s="1">
        <v>33.15</v>
      </c>
      <c r="O4" s="1">
        <v>15.183333333333334</v>
      </c>
    </row>
    <row r="5" spans="1:34">
      <c r="B5" s="1">
        <v>0.11515151515151514</v>
      </c>
      <c r="C5" s="1">
        <v>0.26250000000000001</v>
      </c>
      <c r="D5" s="1">
        <v>0.57203389830508478</v>
      </c>
      <c r="E5" s="1">
        <v>2.0298507462686568</v>
      </c>
      <c r="F5" s="1">
        <v>6.2421052631578942</v>
      </c>
      <c r="G5" s="1">
        <v>0.47249999999999998</v>
      </c>
      <c r="H5" s="1">
        <v>13.733333333333334</v>
      </c>
      <c r="I5" s="1">
        <v>28.800000000000004</v>
      </c>
      <c r="J5" s="1">
        <v>60.399999999999991</v>
      </c>
      <c r="K5" s="19" t="s">
        <v>109</v>
      </c>
      <c r="L5" s="1">
        <v>63.615384615384613</v>
      </c>
      <c r="M5" s="1">
        <v>37.199999999999996</v>
      </c>
      <c r="N5" s="1">
        <v>45.266666666666659</v>
      </c>
      <c r="O5" s="1">
        <v>30.166666666666668</v>
      </c>
    </row>
    <row r="6" spans="1:34">
      <c r="B6" s="1">
        <v>0.11162790697674418</v>
      </c>
      <c r="C6" s="1">
        <v>0.51078431372549016</v>
      </c>
      <c r="D6" s="1">
        <v>0.72083333333333333</v>
      </c>
      <c r="E6" s="1">
        <v>1.8452380952380953</v>
      </c>
      <c r="F6" s="1">
        <v>8.0219780219780219</v>
      </c>
      <c r="G6" s="1">
        <v>0.5446428571428571</v>
      </c>
      <c r="H6" s="1">
        <v>11.184210526315789</v>
      </c>
      <c r="I6" s="1">
        <v>20.183333333333337</v>
      </c>
      <c r="J6" s="1">
        <v>45.2676923076923</v>
      </c>
      <c r="K6" s="19" t="s">
        <v>109</v>
      </c>
      <c r="L6" s="1">
        <v>83.6</v>
      </c>
      <c r="M6" s="1">
        <v>60.650000000000006</v>
      </c>
      <c r="N6" s="1">
        <v>44</v>
      </c>
      <c r="O6" s="1">
        <v>17.299999999999997</v>
      </c>
    </row>
    <row r="7" spans="1:34">
      <c r="B7" s="1">
        <v>7.0599999999999996E-2</v>
      </c>
      <c r="C7" s="1">
        <v>0.16462264150943398</v>
      </c>
      <c r="D7" s="1">
        <v>0.63181818181818183</v>
      </c>
      <c r="E7" s="1">
        <v>2.7608695652173911</v>
      </c>
      <c r="F7" s="1">
        <v>4.3902439024390238</v>
      </c>
      <c r="G7" s="1">
        <v>0.25779411764705884</v>
      </c>
      <c r="H7" s="1">
        <v>9.9230769230769234</v>
      </c>
      <c r="I7" s="1">
        <v>32.254464285714285</v>
      </c>
      <c r="J7" s="1">
        <v>85.654761904761898</v>
      </c>
      <c r="K7" s="19" t="s">
        <v>109</v>
      </c>
      <c r="L7" s="1">
        <v>62.5</v>
      </c>
      <c r="M7" s="1">
        <v>60.859999999999992</v>
      </c>
      <c r="N7" s="1">
        <v>65.340833333333336</v>
      </c>
      <c r="O7" s="1">
        <v>25.860000000000003</v>
      </c>
    </row>
    <row r="8" spans="1:34">
      <c r="B8" s="1">
        <v>0.18855932203389833</v>
      </c>
      <c r="C8" s="1">
        <v>0.50000000000000011</v>
      </c>
      <c r="D8" s="1">
        <v>0.44623655913978499</v>
      </c>
      <c r="E8" s="1">
        <v>1.3173076923076923</v>
      </c>
      <c r="F8" s="1">
        <v>3.3615384615384616</v>
      </c>
      <c r="G8" s="1">
        <v>0.35796296296296298</v>
      </c>
      <c r="H8" s="1">
        <v>5.8958333333333339</v>
      </c>
      <c r="I8" s="1">
        <v>9.9687500000000018</v>
      </c>
      <c r="J8" s="1">
        <v>22.720588235294116</v>
      </c>
      <c r="K8" s="19" t="s">
        <v>109</v>
      </c>
      <c r="L8" s="1">
        <v>22.439999999999998</v>
      </c>
      <c r="M8" s="1">
        <v>14.643749999999999</v>
      </c>
      <c r="N8" s="1">
        <v>17.477999999999998</v>
      </c>
      <c r="O8" s="1">
        <v>8.8937500000000007</v>
      </c>
    </row>
    <row r="9" spans="1:34">
      <c r="B9" s="1">
        <v>0.19545454545454546</v>
      </c>
      <c r="C9" s="1">
        <v>0.50972222222222219</v>
      </c>
      <c r="D9" s="1">
        <v>0.62711864406779672</v>
      </c>
      <c r="E9" s="1">
        <v>1.7313432835820897</v>
      </c>
      <c r="F9" s="1">
        <v>4.6315789473684212</v>
      </c>
      <c r="G9" s="1">
        <v>0.29466666666666669</v>
      </c>
      <c r="H9" s="1">
        <v>8.4</v>
      </c>
      <c r="I9" s="1">
        <v>18.262499999999999</v>
      </c>
      <c r="J9" s="1">
        <v>38.236842105263158</v>
      </c>
      <c r="K9" s="19" t="s">
        <v>109</v>
      </c>
      <c r="L9" s="1">
        <v>33.67230769230769</v>
      </c>
      <c r="M9" s="1">
        <v>21.28</v>
      </c>
      <c r="N9" s="1">
        <v>20.929999999999996</v>
      </c>
      <c r="O9" s="1">
        <v>17.324999999999999</v>
      </c>
    </row>
    <row r="10" spans="1:34">
      <c r="B10" s="1">
        <v>0.10141860465116279</v>
      </c>
      <c r="C10" s="1">
        <v>0.42082352941176471</v>
      </c>
      <c r="D10" s="1">
        <v>0.53083333333333338</v>
      </c>
      <c r="E10" s="1">
        <v>1.5516666666666667</v>
      </c>
      <c r="F10" s="1">
        <v>5.9984615384615392</v>
      </c>
      <c r="G10" s="1">
        <v>0.50662499999999988</v>
      </c>
      <c r="H10" s="1">
        <v>10.34157894736842</v>
      </c>
      <c r="I10" s="1">
        <v>18.914000000000001</v>
      </c>
      <c r="J10" s="1">
        <v>40.987692307692299</v>
      </c>
      <c r="K10" s="19" t="s">
        <v>109</v>
      </c>
      <c r="L10" s="1">
        <v>82.417999999999992</v>
      </c>
      <c r="M10" s="1">
        <v>54.095999999999989</v>
      </c>
      <c r="N10" s="1">
        <v>40.853749999999998</v>
      </c>
      <c r="O10" s="1">
        <v>16.993199999999998</v>
      </c>
    </row>
    <row r="12" spans="1:34">
      <c r="A12" t="s">
        <v>117</v>
      </c>
      <c r="B12" s="1">
        <v>0.1499658638300341</v>
      </c>
      <c r="C12" s="1">
        <v>0.42723927558444758</v>
      </c>
      <c r="D12" s="1">
        <v>0.59398660115171875</v>
      </c>
      <c r="E12" s="1">
        <v>1.8496877872598649</v>
      </c>
      <c r="F12" s="1">
        <v>5.4549096676292725</v>
      </c>
      <c r="G12" s="1">
        <v>0.42647181650437943</v>
      </c>
      <c r="H12" s="1">
        <v>9.8718618662039717</v>
      </c>
      <c r="I12" s="1">
        <v>20.642221088435377</v>
      </c>
      <c r="J12" s="1">
        <v>47.353351316234985</v>
      </c>
      <c r="K12" s="19" t="s">
        <v>109</v>
      </c>
      <c r="L12" s="1">
        <v>55.892241758241759</v>
      </c>
      <c r="M12" s="1">
        <v>39.761392857142859</v>
      </c>
      <c r="N12" s="1">
        <v>38.145607142857145</v>
      </c>
      <c r="O12" s="1">
        <v>18.817421428571429</v>
      </c>
    </row>
    <row r="13" spans="1:34">
      <c r="A13" t="s">
        <v>20</v>
      </c>
      <c r="B13" s="1">
        <v>6.9018571818130023E-2</v>
      </c>
      <c r="C13" s="1">
        <v>0.15981414705473448</v>
      </c>
      <c r="D13" s="1">
        <v>8.7699851396739456E-2</v>
      </c>
      <c r="E13" s="1">
        <v>0.45972211454469192</v>
      </c>
      <c r="F13" s="1">
        <v>1.5113755360546381</v>
      </c>
      <c r="G13" s="1">
        <v>0.12149122172344812</v>
      </c>
      <c r="H13" s="1">
        <v>2.4115209254711756</v>
      </c>
      <c r="I13" s="1">
        <v>7.579526212308604</v>
      </c>
      <c r="J13" s="1">
        <v>20.230524085695311</v>
      </c>
      <c r="K13" s="19" t="s">
        <v>109</v>
      </c>
      <c r="L13" s="1">
        <v>23.641887148859851</v>
      </c>
      <c r="M13" s="1">
        <v>19.014199064918756</v>
      </c>
      <c r="N13" s="1">
        <v>16.229504894829134</v>
      </c>
      <c r="O13" s="1">
        <v>7.046829129097417</v>
      </c>
    </row>
    <row r="15" spans="1:34">
      <c r="A15" s="17" t="s">
        <v>116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>
      <c r="B16" t="s">
        <v>0</v>
      </c>
      <c r="C16" t="s">
        <v>1</v>
      </c>
      <c r="D16" t="s">
        <v>2</v>
      </c>
      <c r="E16" t="s">
        <v>3</v>
      </c>
      <c r="F16" t="s">
        <v>4</v>
      </c>
      <c r="G16" t="s">
        <v>5</v>
      </c>
      <c r="H16" t="s">
        <v>6</v>
      </c>
      <c r="I16" t="s">
        <v>7</v>
      </c>
      <c r="J16" t="s">
        <v>8</v>
      </c>
      <c r="K16" t="s">
        <v>9</v>
      </c>
      <c r="L16" t="s">
        <v>10</v>
      </c>
      <c r="M16" t="s">
        <v>11</v>
      </c>
      <c r="N16" t="s">
        <v>12</v>
      </c>
      <c r="O16" t="s">
        <v>13</v>
      </c>
    </row>
    <row r="17" spans="1:15">
      <c r="B17" s="1">
        <v>0.11150674662668666</v>
      </c>
      <c r="C17" s="1">
        <v>0.28316967344142496</v>
      </c>
      <c r="D17" s="1">
        <v>0.55917986952469723</v>
      </c>
      <c r="E17" s="1">
        <v>1.6858237547892723</v>
      </c>
      <c r="F17" s="1">
        <v>4.2181739319019735</v>
      </c>
      <c r="G17" s="1">
        <v>0.69468750000000001</v>
      </c>
      <c r="H17" s="1">
        <v>8.387698042870456</v>
      </c>
      <c r="I17" s="1">
        <v>16.624012212643677</v>
      </c>
      <c r="J17" s="1">
        <v>40.311212318369115</v>
      </c>
      <c r="K17" s="19" t="s">
        <v>109</v>
      </c>
      <c r="L17" s="1">
        <v>42.528735632183903</v>
      </c>
      <c r="M17" s="1">
        <v>36.735632183908038</v>
      </c>
      <c r="N17" s="1">
        <v>42.219274977895665</v>
      </c>
      <c r="O17" s="1">
        <v>20.962643678160923</v>
      </c>
    </row>
    <row r="18" spans="1:15">
      <c r="B18" s="1">
        <v>0.14951224403237628</v>
      </c>
      <c r="C18" s="1">
        <v>0.4165444445009634</v>
      </c>
      <c r="D18" s="1">
        <v>0.76392343623940995</v>
      </c>
      <c r="E18" s="1">
        <v>2.0511483388740412</v>
      </c>
      <c r="F18" s="1">
        <v>5.3228913798628934</v>
      </c>
      <c r="G18" s="1">
        <v>0.41886363636363638</v>
      </c>
      <c r="H18" s="1">
        <v>9.7587482187512133</v>
      </c>
      <c r="I18" s="1">
        <v>20.216637517728643</v>
      </c>
      <c r="J18" s="1">
        <v>44.234639437038233</v>
      </c>
      <c r="K18" s="19" t="s">
        <v>109</v>
      </c>
      <c r="L18" s="1">
        <v>54.732363762519057</v>
      </c>
      <c r="M18" s="1">
        <v>40.850685768226995</v>
      </c>
      <c r="N18" s="1">
        <v>49.257963188683121</v>
      </c>
      <c r="O18" s="1">
        <v>28.208812260536401</v>
      </c>
    </row>
    <row r="19" spans="1:15">
      <c r="B19" s="1">
        <v>0.38415226257525736</v>
      </c>
      <c r="C19" s="1">
        <v>0.69620563035495719</v>
      </c>
      <c r="D19" s="1">
        <v>0.87517644686428719</v>
      </c>
      <c r="E19" s="1">
        <v>2.5141991669822037</v>
      </c>
      <c r="F19" s="1">
        <v>7.6605125378892263</v>
      </c>
      <c r="G19" s="1">
        <v>0.59179487179487178</v>
      </c>
      <c r="H19" s="1">
        <v>10.564593301435409</v>
      </c>
      <c r="I19" s="1">
        <v>18.247922437673132</v>
      </c>
      <c r="J19" s="1">
        <v>41.293532338308452</v>
      </c>
      <c r="K19" s="19" t="s">
        <v>109</v>
      </c>
      <c r="L19" s="1">
        <v>46.931174089068818</v>
      </c>
      <c r="M19" s="1">
        <v>34.44</v>
      </c>
      <c r="N19" s="1">
        <v>40.17206477732794</v>
      </c>
      <c r="O19" s="1">
        <v>24.331578947368424</v>
      </c>
    </row>
    <row r="20" spans="1:15">
      <c r="B20" s="1">
        <v>0.2777589134125637</v>
      </c>
      <c r="C20" s="1">
        <v>0.84784688995215329</v>
      </c>
      <c r="D20" s="1">
        <v>1.0059960026648904</v>
      </c>
      <c r="E20" s="1">
        <v>2.6836321573163682</v>
      </c>
      <c r="F20" s="1">
        <v>6.6822612085769979</v>
      </c>
      <c r="G20" s="1">
        <v>0.26383544634894224</v>
      </c>
      <c r="H20" s="1">
        <v>15.623268698060944</v>
      </c>
      <c r="I20" s="1">
        <v>40.815789473684212</v>
      </c>
      <c r="J20" s="1">
        <v>70.160183066361554</v>
      </c>
      <c r="K20" s="19" t="s">
        <v>109</v>
      </c>
      <c r="L20" s="1">
        <v>68.359133126934978</v>
      </c>
      <c r="M20" s="1">
        <v>30.728744939271259</v>
      </c>
      <c r="N20" s="1">
        <v>49.573934837092729</v>
      </c>
      <c r="O20" s="1">
        <v>34.736842105263158</v>
      </c>
    </row>
    <row r="21" spans="1:15">
      <c r="B21" s="1">
        <v>0.24378435782108948</v>
      </c>
      <c r="C21" s="1">
        <v>0.34977544340412575</v>
      </c>
      <c r="D21" s="1">
        <v>0.86206896551724144</v>
      </c>
      <c r="E21" s="1">
        <v>2.5134099616858241</v>
      </c>
      <c r="F21" s="1">
        <v>5.9639991325092172</v>
      </c>
      <c r="G21" s="1">
        <v>0.63531250000000006</v>
      </c>
      <c r="H21" s="1">
        <v>8.9158123640882252</v>
      </c>
      <c r="I21" s="1">
        <v>18.173042385057474</v>
      </c>
      <c r="J21" s="1">
        <v>40.582303188028625</v>
      </c>
      <c r="K21" s="19" t="s">
        <v>109</v>
      </c>
      <c r="L21" s="1">
        <v>39.60591133004926</v>
      </c>
      <c r="M21" s="1">
        <v>30.620689655172413</v>
      </c>
      <c r="N21" s="1">
        <v>37.314323607427056</v>
      </c>
      <c r="O21" s="1">
        <v>18.310344827586206</v>
      </c>
    </row>
    <row r="22" spans="1:15">
      <c r="B22" s="1">
        <v>0.21461883694558465</v>
      </c>
      <c r="C22" s="1">
        <v>0.58002542221046627</v>
      </c>
      <c r="D22" s="1">
        <v>1.135404497459489</v>
      </c>
      <c r="E22" s="1">
        <v>3.0854138148317145</v>
      </c>
      <c r="F22" s="1">
        <v>8.9021828152262934</v>
      </c>
      <c r="G22" s="1">
        <v>0.57897727272727284</v>
      </c>
      <c r="H22" s="1">
        <v>13.353590128878318</v>
      </c>
      <c r="I22" s="1">
        <v>27.378112845545434</v>
      </c>
      <c r="J22" s="1">
        <v>58.976961150874196</v>
      </c>
      <c r="K22" s="19" t="s">
        <v>109</v>
      </c>
      <c r="L22" s="1">
        <v>61.511142760629212</v>
      </c>
      <c r="M22" s="1">
        <v>46.920983952468198</v>
      </c>
      <c r="N22" s="1">
        <v>57.722469058135324</v>
      </c>
      <c r="O22" s="1">
        <v>31.950652760039738</v>
      </c>
    </row>
    <row r="23" spans="1:15">
      <c r="B23" s="1">
        <v>0.22470382598562827</v>
      </c>
      <c r="C23" s="1">
        <v>0.57282741738066101</v>
      </c>
      <c r="D23" s="1">
        <v>0.87033676144383953</v>
      </c>
      <c r="E23" s="1">
        <v>2.6974630821658465</v>
      </c>
      <c r="F23" s="1">
        <v>6.2617801047120425</v>
      </c>
      <c r="G23" s="1">
        <v>0.64433333333333354</v>
      </c>
      <c r="H23" s="1">
        <v>14.082296650717705</v>
      </c>
      <c r="I23" s="1">
        <v>23.932363804247462</v>
      </c>
      <c r="J23" s="1">
        <v>48.546739984289076</v>
      </c>
      <c r="K23" s="19" t="s">
        <v>109</v>
      </c>
      <c r="L23" s="1">
        <v>59.052631578947363</v>
      </c>
      <c r="M23" s="1">
        <v>42.749473684210521</v>
      </c>
      <c r="N23" s="1">
        <v>51.10526315789474</v>
      </c>
      <c r="O23" s="1">
        <v>32.454385964912284</v>
      </c>
    </row>
    <row r="24" spans="1:15">
      <c r="B24" s="1">
        <v>0.29955857385398987</v>
      </c>
      <c r="C24" s="1">
        <v>1.0610526315789475</v>
      </c>
      <c r="D24" s="1">
        <v>1.7881412391738845</v>
      </c>
      <c r="E24" s="1">
        <v>4.4025448235974558</v>
      </c>
      <c r="F24" s="1">
        <v>10.635477582846004</v>
      </c>
      <c r="G24" s="1">
        <v>0.28397921334682141</v>
      </c>
      <c r="H24" s="1">
        <v>19.135734072022164</v>
      </c>
      <c r="I24" s="1">
        <v>47.850000000000009</v>
      </c>
      <c r="J24" s="1">
        <v>76.022883295194518</v>
      </c>
      <c r="K24" s="19" t="s">
        <v>109</v>
      </c>
      <c r="L24" s="1">
        <v>75.603715170278647</v>
      </c>
      <c r="M24" s="1">
        <v>35.627530364372475</v>
      </c>
      <c r="N24" s="1">
        <v>59.969924812030072</v>
      </c>
      <c r="O24" s="1">
        <v>44.619339045287646</v>
      </c>
    </row>
    <row r="25" spans="1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t="s">
        <v>118</v>
      </c>
      <c r="B26" s="1">
        <v>0.23819947015664703</v>
      </c>
      <c r="C26" s="1">
        <v>0.60093094410296244</v>
      </c>
      <c r="D26" s="1">
        <v>0.98252840236096739</v>
      </c>
      <c r="E26" s="1">
        <v>2.7042043875303405</v>
      </c>
      <c r="F26" s="1">
        <v>6.9559098366905818</v>
      </c>
      <c r="G26" s="1">
        <v>0.51397297173935974</v>
      </c>
      <c r="H26" s="1">
        <v>12.477717684603055</v>
      </c>
      <c r="I26" s="1">
        <v>26.654735084572508</v>
      </c>
      <c r="J26" s="1">
        <v>52.516056847307972</v>
      </c>
      <c r="K26" s="19" t="s">
        <v>109</v>
      </c>
      <c r="L26" s="1">
        <v>56.040600931326402</v>
      </c>
      <c r="M26" s="1">
        <v>37.334217568453738</v>
      </c>
      <c r="N26" s="1">
        <v>48.416902302060834</v>
      </c>
      <c r="O26" s="1">
        <v>29.446824948644348</v>
      </c>
    </row>
    <row r="27" spans="1:15">
      <c r="A27" t="s">
        <v>20</v>
      </c>
      <c r="B27" s="1">
        <v>8.5622048803827969E-2</v>
      </c>
      <c r="C27" s="1">
        <v>0.2621431611052551</v>
      </c>
      <c r="D27" s="1">
        <v>0.3661708940581333</v>
      </c>
      <c r="E27" s="1">
        <v>0.80766288394315755</v>
      </c>
      <c r="F27" s="1">
        <v>2.0537838228959995</v>
      </c>
      <c r="G27" s="1">
        <v>0.16867904822754293</v>
      </c>
      <c r="H27" s="1">
        <v>3.7423019965623303</v>
      </c>
      <c r="I27" s="1">
        <v>11.602877774576019</v>
      </c>
      <c r="J27" s="1">
        <v>14.178880056105498</v>
      </c>
      <c r="K27" s="19" t="s">
        <v>109</v>
      </c>
      <c r="L27" s="1">
        <v>12.597185052597473</v>
      </c>
      <c r="M27" s="1">
        <v>5.7811015238932564</v>
      </c>
      <c r="N27" s="1">
        <v>8.0975699837308692</v>
      </c>
      <c r="O27" s="1">
        <v>8.42788721950172</v>
      </c>
    </row>
    <row r="30" spans="1:15">
      <c r="A30" s="3" t="s">
        <v>108</v>
      </c>
    </row>
    <row r="31" spans="1:15">
      <c r="A31" s="17" t="s">
        <v>115</v>
      </c>
    </row>
    <row r="32" spans="1:15">
      <c r="B32" t="s">
        <v>0</v>
      </c>
      <c r="C32" t="s">
        <v>1</v>
      </c>
      <c r="D32" t="s">
        <v>2</v>
      </c>
      <c r="E32" t="s">
        <v>3</v>
      </c>
      <c r="F32" t="s">
        <v>4</v>
      </c>
      <c r="G32" t="s">
        <v>5</v>
      </c>
      <c r="H32" t="s">
        <v>6</v>
      </c>
      <c r="I32" t="s">
        <v>7</v>
      </c>
      <c r="J32" t="s">
        <v>8</v>
      </c>
      <c r="K32" t="s">
        <v>9</v>
      </c>
      <c r="L32" t="s">
        <v>10</v>
      </c>
      <c r="M32" t="s">
        <v>11</v>
      </c>
      <c r="N32" t="s">
        <v>12</v>
      </c>
      <c r="O32" t="s">
        <v>13</v>
      </c>
    </row>
    <row r="33" spans="1:15">
      <c r="B33" s="1">
        <v>115.55555555555556</v>
      </c>
      <c r="C33" s="1">
        <v>65.178571428571416</v>
      </c>
      <c r="D33" s="1">
        <v>34.102564102564102</v>
      </c>
      <c r="E33" s="1">
        <v>17.865168539325843</v>
      </c>
      <c r="F33" s="1">
        <v>3.625</v>
      </c>
      <c r="G33" s="1">
        <v>2.0497311827956985</v>
      </c>
      <c r="H33" s="1">
        <v>1.1125541125541125</v>
      </c>
      <c r="I33" s="1">
        <v>0.48099301784328929</v>
      </c>
      <c r="J33" s="1">
        <v>0.38491147036181678</v>
      </c>
      <c r="K33" s="1">
        <v>0.27537624079410822</v>
      </c>
      <c r="L33" s="1">
        <v>0.2744186046511628</v>
      </c>
      <c r="M33" s="1">
        <v>0.27027027027027029</v>
      </c>
      <c r="N33" s="1">
        <v>0.28959276018099545</v>
      </c>
      <c r="O33" s="1">
        <v>0.26344676180021953</v>
      </c>
    </row>
    <row r="34" spans="1:15">
      <c r="B34" s="1">
        <v>338.59649122807019</v>
      </c>
      <c r="C34" s="1">
        <v>192.06349206349205</v>
      </c>
      <c r="D34" s="1">
        <v>62.518518518518512</v>
      </c>
      <c r="E34" s="1">
        <v>24.852941176470583</v>
      </c>
      <c r="F34" s="1">
        <v>4.9915682967959532</v>
      </c>
      <c r="G34" s="1">
        <v>2.3985890652557322</v>
      </c>
      <c r="H34" s="1">
        <v>1.2669902912621358</v>
      </c>
      <c r="I34" s="1">
        <v>0.71180555555555547</v>
      </c>
      <c r="J34" s="1">
        <v>0.46706169397002445</v>
      </c>
      <c r="K34" s="1">
        <v>0.37157757496740546</v>
      </c>
      <c r="L34" s="1">
        <v>0.38452237001209194</v>
      </c>
      <c r="M34" s="1">
        <v>0.35842293906810041</v>
      </c>
      <c r="N34" s="1">
        <v>0.32400589101620031</v>
      </c>
      <c r="O34" s="1">
        <v>0.22099447513812157</v>
      </c>
    </row>
    <row r="35" spans="1:15">
      <c r="B35" s="1">
        <v>612.5</v>
      </c>
      <c r="C35" s="1">
        <v>372.36084452975047</v>
      </c>
      <c r="D35" s="1">
        <v>131.79190751445088</v>
      </c>
      <c r="E35" s="1">
        <v>57.29032258064516</v>
      </c>
      <c r="F35" s="1">
        <v>9.8630136986301373</v>
      </c>
      <c r="G35" s="1">
        <v>5.2131147540983607</v>
      </c>
      <c r="H35" s="1">
        <v>3.0117647058823529</v>
      </c>
      <c r="I35" s="1">
        <v>1.5854665565648223</v>
      </c>
      <c r="J35" s="1">
        <v>0.98558999456226215</v>
      </c>
      <c r="K35" s="1">
        <v>0.70220236195339936</v>
      </c>
      <c r="L35" s="1">
        <v>0.69138755980861255</v>
      </c>
      <c r="M35" s="1">
        <v>0.64303380049464132</v>
      </c>
      <c r="N35" s="1">
        <v>0.39772727272727271</v>
      </c>
      <c r="O35" s="1">
        <v>0.39306358381502893</v>
      </c>
    </row>
    <row r="36" spans="1:15">
      <c r="B36" s="1">
        <v>206.23229461756375</v>
      </c>
      <c r="C36" s="1">
        <v>104.58452722063036</v>
      </c>
      <c r="D36" s="1">
        <v>57.410071942446038</v>
      </c>
      <c r="E36" s="1">
        <v>25.039370078740159</v>
      </c>
      <c r="F36" s="1">
        <v>7.25</v>
      </c>
      <c r="G36" s="1">
        <v>3.4797490017113515</v>
      </c>
      <c r="H36" s="1">
        <v>1.9922480620155036</v>
      </c>
      <c r="I36" s="1">
        <v>0.85813148788927329</v>
      </c>
      <c r="J36" s="1">
        <v>0.69492703266157052</v>
      </c>
      <c r="K36" s="1">
        <v>0.49156901971991995</v>
      </c>
      <c r="L36" s="1">
        <v>0.47199999999999998</v>
      </c>
      <c r="M36" s="1">
        <v>0.52579691094314829</v>
      </c>
      <c r="N36" s="1">
        <v>0.48973969824892544</v>
      </c>
      <c r="O36" s="1">
        <v>0.46403712296983746</v>
      </c>
    </row>
    <row r="37" spans="1:15">
      <c r="B37" s="1">
        <v>173.48314606741573</v>
      </c>
      <c r="C37" s="1">
        <v>80.666666666666643</v>
      </c>
      <c r="D37" s="1">
        <v>50.843373493975896</v>
      </c>
      <c r="E37" s="1">
        <v>24.671532846715323</v>
      </c>
      <c r="F37" s="1">
        <v>6.7734553775743702</v>
      </c>
      <c r="G37" s="1">
        <v>3.5178479048111742</v>
      </c>
      <c r="H37" s="1">
        <v>1.8445229681978796</v>
      </c>
      <c r="I37" s="1">
        <v>1.0282131661442004</v>
      </c>
      <c r="J37" s="1">
        <v>0.69385113268608423</v>
      </c>
      <c r="K37" s="1">
        <v>0.58326937835763615</v>
      </c>
      <c r="L37" s="1">
        <v>0.70855614973262038</v>
      </c>
      <c r="M37" s="1">
        <v>0.68288518992744351</v>
      </c>
      <c r="N37" s="1">
        <v>0.62936262730289516</v>
      </c>
      <c r="O37" s="1">
        <v>0.37479503396579994</v>
      </c>
    </row>
    <row r="38" spans="1:15">
      <c r="B38" s="1">
        <v>303.87596899224803</v>
      </c>
      <c r="C38" s="1">
        <v>264.3051771117166</v>
      </c>
      <c r="D38" s="1">
        <v>154.05405405405403</v>
      </c>
      <c r="E38" s="1">
        <v>76.551724137931018</v>
      </c>
      <c r="F38" s="1">
        <v>16.363636363636363</v>
      </c>
      <c r="G38" s="1">
        <v>8.9932126696832579</v>
      </c>
      <c r="H38" s="1">
        <v>5.07936507936508</v>
      </c>
      <c r="I38" s="1">
        <v>2.6283367556468171</v>
      </c>
      <c r="J38" s="1">
        <v>1.5966964900206468</v>
      </c>
      <c r="K38" s="1">
        <v>1.2038303693570451</v>
      </c>
      <c r="L38" s="1">
        <v>1.3204185132727191</v>
      </c>
      <c r="M38" s="1">
        <v>1.2218045112781957</v>
      </c>
      <c r="N38" s="1">
        <v>0.89186176142697882</v>
      </c>
      <c r="O38" s="1">
        <v>0.65416065416065428</v>
      </c>
    </row>
    <row r="39" spans="1:15">
      <c r="B39" s="1">
        <v>417.33547351524879</v>
      </c>
      <c r="C39" s="1">
        <v>170.06802721088434</v>
      </c>
      <c r="D39" s="1">
        <v>62.637362637362635</v>
      </c>
      <c r="E39" s="1">
        <v>24.397729016418594</v>
      </c>
      <c r="F39" s="1">
        <v>4.7814457919613087</v>
      </c>
      <c r="G39" s="1">
        <v>2.1500828310598852</v>
      </c>
      <c r="H39" s="1">
        <v>1.3079546032876992</v>
      </c>
      <c r="I39" s="1">
        <v>0.54633252264636423</v>
      </c>
      <c r="J39" s="1">
        <v>0.46918399519555593</v>
      </c>
      <c r="K39" s="1">
        <v>0.29241953362484618</v>
      </c>
      <c r="L39" s="1">
        <v>0.28634521585090633</v>
      </c>
      <c r="M39" s="1">
        <v>0.29577048210588591</v>
      </c>
      <c r="N39" s="1">
        <v>0.29373068567756938</v>
      </c>
      <c r="O39" s="1">
        <v>0.28246592754748956</v>
      </c>
    </row>
    <row r="40" spans="1: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t="s">
        <v>117</v>
      </c>
      <c r="B41" s="1">
        <v>309.65413285372881</v>
      </c>
      <c r="C41" s="1">
        <v>178.46104374738738</v>
      </c>
      <c r="D41" s="1">
        <v>79.051121751910301</v>
      </c>
      <c r="E41" s="1">
        <v>35.809826910892383</v>
      </c>
      <c r="F41" s="1">
        <v>7.6640170755140193</v>
      </c>
      <c r="G41" s="1">
        <v>3.9717610584879219</v>
      </c>
      <c r="H41" s="1">
        <v>2.2307714032235375</v>
      </c>
      <c r="I41" s="1">
        <v>1.1198970088986173</v>
      </c>
      <c r="J41" s="1">
        <v>0.75603168706542312</v>
      </c>
      <c r="K41" s="1">
        <v>0.56003492553919443</v>
      </c>
      <c r="L41" s="1">
        <v>0.5910926304754448</v>
      </c>
      <c r="M41" s="1">
        <v>0.57114058629824072</v>
      </c>
      <c r="N41" s="1">
        <v>0.47371724236869106</v>
      </c>
      <c r="O41" s="1">
        <v>0.37899479419959309</v>
      </c>
    </row>
    <row r="42" spans="1:15">
      <c r="A42" t="s">
        <v>20</v>
      </c>
      <c r="B42" s="1">
        <v>168.86622399392516</v>
      </c>
      <c r="C42" s="1">
        <v>110.36017980585574</v>
      </c>
      <c r="D42" s="1">
        <v>45.155571321282565</v>
      </c>
      <c r="E42" s="1">
        <v>22.11213206338941</v>
      </c>
      <c r="F42" s="1">
        <v>4.3445047818926561</v>
      </c>
      <c r="G42" s="1">
        <v>2.4729074933468227</v>
      </c>
      <c r="H42" s="1">
        <v>1.4119367605988222</v>
      </c>
      <c r="I42" s="1">
        <v>0.76078750343128998</v>
      </c>
      <c r="J42" s="1">
        <v>0.42239988914298793</v>
      </c>
      <c r="K42" s="1">
        <v>0.3235419373356534</v>
      </c>
      <c r="L42" s="1">
        <v>0.36646526597978463</v>
      </c>
      <c r="M42" s="1">
        <v>0.33032194438294393</v>
      </c>
      <c r="N42" s="1">
        <v>0.22128864766127798</v>
      </c>
      <c r="O42" s="1">
        <v>0.1476466997656197</v>
      </c>
    </row>
    <row r="44" spans="1:15">
      <c r="A44" s="17" t="s">
        <v>116</v>
      </c>
    </row>
    <row r="45" spans="1:15"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  <c r="H45" t="s">
        <v>6</v>
      </c>
      <c r="I45" t="s">
        <v>7</v>
      </c>
      <c r="J45" t="s">
        <v>8</v>
      </c>
      <c r="K45" t="s">
        <v>9</v>
      </c>
      <c r="L45" t="s">
        <v>10</v>
      </c>
      <c r="M45" t="s">
        <v>11</v>
      </c>
      <c r="N45" t="s">
        <v>12</v>
      </c>
      <c r="O45" t="s">
        <v>13</v>
      </c>
    </row>
    <row r="46" spans="1:15">
      <c r="B46" s="1">
        <v>193.83753501400562</v>
      </c>
      <c r="C46" s="1">
        <v>89.784946236559136</v>
      </c>
      <c r="D46" s="1">
        <v>54.027777777777771</v>
      </c>
      <c r="E46" s="1">
        <v>30.36363636363636</v>
      </c>
      <c r="F46" s="1">
        <v>9.4858611825192796</v>
      </c>
      <c r="G46" s="1">
        <v>3.5987404408457042</v>
      </c>
      <c r="H46" s="1">
        <v>2.2888888888888888</v>
      </c>
      <c r="I46" s="1">
        <v>1.1775827143821742</v>
      </c>
      <c r="J46" s="1">
        <v>0.77471418964357763</v>
      </c>
      <c r="K46" s="1">
        <v>0.62510209637898173</v>
      </c>
      <c r="L46" s="1">
        <v>0.5212355212355213</v>
      </c>
      <c r="M46" s="1">
        <v>0.48811013767209016</v>
      </c>
      <c r="N46" s="1">
        <v>0.54869109947643979</v>
      </c>
      <c r="O46" s="1">
        <v>0.39479095270733372</v>
      </c>
    </row>
    <row r="47" spans="1:15">
      <c r="B47" s="1">
        <v>291.98813056379822</v>
      </c>
      <c r="C47" s="1">
        <v>122.11668928086837</v>
      </c>
      <c r="D47" s="1">
        <v>62.195121951219505</v>
      </c>
      <c r="E47" s="1">
        <v>34.745762711864408</v>
      </c>
      <c r="F47" s="1">
        <v>8.3044982698961949</v>
      </c>
      <c r="G47" s="1">
        <v>3.9066739012479648</v>
      </c>
      <c r="H47" s="1">
        <v>2.4545454545454546</v>
      </c>
      <c r="I47" s="1">
        <v>1.296570275722932</v>
      </c>
      <c r="J47" s="1">
        <v>0.86884108258154058</v>
      </c>
      <c r="K47" s="1">
        <v>0.61314627175889835</v>
      </c>
      <c r="L47" s="1">
        <v>0.46371976647206004</v>
      </c>
      <c r="M47" s="1">
        <v>0.41104828186167897</v>
      </c>
      <c r="N47" s="1">
        <v>0.44700665188470068</v>
      </c>
      <c r="O47" s="1">
        <v>0.54077846947116892</v>
      </c>
    </row>
    <row r="48" spans="1:15">
      <c r="B48" s="1">
        <v>210.71789686552071</v>
      </c>
      <c r="C48" s="1">
        <v>133.61462728551334</v>
      </c>
      <c r="D48" s="1">
        <v>99.539170506912441</v>
      </c>
      <c r="E48" s="1">
        <v>49.999999999999993</v>
      </c>
      <c r="F48" s="1">
        <v>10.503597122302157</v>
      </c>
      <c r="G48" s="1">
        <v>4.3327556325823222</v>
      </c>
      <c r="H48" s="1">
        <v>3.2608695652173911</v>
      </c>
      <c r="I48" s="1">
        <v>1.6445287792536367</v>
      </c>
      <c r="J48" s="1">
        <v>0.82688649334178821</v>
      </c>
      <c r="K48" s="1">
        <v>0.5514042772481319</v>
      </c>
      <c r="L48" s="1">
        <v>0.42788129744651487</v>
      </c>
      <c r="M48" s="1">
        <v>0.47924689773213525</v>
      </c>
      <c r="N48" s="1">
        <v>0.62081128747795411</v>
      </c>
      <c r="O48" s="1">
        <v>0.64316100656139596</v>
      </c>
    </row>
    <row r="49" spans="1:15">
      <c r="B49" s="1">
        <v>169.19315403422982</v>
      </c>
      <c r="C49" s="1">
        <v>75.395033860045132</v>
      </c>
      <c r="D49" s="1">
        <v>51.523178807947012</v>
      </c>
      <c r="E49" s="1">
        <v>28.793103448275858</v>
      </c>
      <c r="F49" s="1">
        <v>8.6114352392065339</v>
      </c>
      <c r="G49" s="1">
        <v>3.822264691829909</v>
      </c>
      <c r="H49" s="1">
        <v>2.1914893617021272</v>
      </c>
      <c r="I49" s="1">
        <v>1.1244358478401031</v>
      </c>
      <c r="J49" s="1">
        <v>0.75146771037181992</v>
      </c>
      <c r="K49" s="1">
        <v>0.60756813971950241</v>
      </c>
      <c r="L49" s="1">
        <v>0.48913043478260876</v>
      </c>
      <c r="M49" s="1">
        <v>0.51383399209486169</v>
      </c>
      <c r="N49" s="1">
        <v>0.52982810920121337</v>
      </c>
      <c r="O49" s="1">
        <v>0.40591966173361516</v>
      </c>
    </row>
    <row r="50" spans="1:15">
      <c r="B50" s="1">
        <v>126.07303010890456</v>
      </c>
      <c r="C50" s="1">
        <v>97.932535364526657</v>
      </c>
      <c r="D50" s="1">
        <v>45.945945945945944</v>
      </c>
      <c r="E50" s="1">
        <v>24.999999999999996</v>
      </c>
      <c r="F50" s="1">
        <v>6.545454545454545</v>
      </c>
      <c r="G50" s="1">
        <v>3.5415641908509587</v>
      </c>
      <c r="H50" s="1">
        <v>2.2578397212543555</v>
      </c>
      <c r="I50" s="1">
        <v>1.1908585546633723</v>
      </c>
      <c r="J50" s="1">
        <v>0.83633934535738141</v>
      </c>
      <c r="K50" s="1">
        <v>0.62883026911803885</v>
      </c>
      <c r="L50" s="1">
        <v>0.57628524046434493</v>
      </c>
      <c r="M50" s="1">
        <v>0.56756756756756754</v>
      </c>
      <c r="N50" s="1">
        <v>0.59712102363604047</v>
      </c>
      <c r="O50" s="1">
        <v>0.67482736974262403</v>
      </c>
    </row>
    <row r="51" spans="1:15">
      <c r="B51" s="1">
        <v>430.80103359173125</v>
      </c>
      <c r="C51" s="1">
        <v>185.14007308160777</v>
      </c>
      <c r="D51" s="1">
        <v>88.615384615384613</v>
      </c>
      <c r="E51" s="1">
        <v>46.760563380281695</v>
      </c>
      <c r="F51" s="1">
        <v>10.068965517241379</v>
      </c>
      <c r="G51" s="1">
        <v>3.9254170755642783</v>
      </c>
      <c r="H51" s="1">
        <v>2.4913494809688581</v>
      </c>
      <c r="I51" s="1">
        <v>1.291123525760397</v>
      </c>
      <c r="J51" s="1">
        <v>0.67872478854912155</v>
      </c>
      <c r="K51" s="1">
        <v>0.43573428353270549</v>
      </c>
      <c r="L51" s="1">
        <v>0.36808905380333951</v>
      </c>
      <c r="M51" s="1">
        <v>0.37112426035502966</v>
      </c>
      <c r="N51" s="1">
        <v>0.46622516556291388</v>
      </c>
      <c r="O51" s="1">
        <v>0.4952116585704372</v>
      </c>
    </row>
    <row r="52" spans="1:15">
      <c r="B52" s="1">
        <v>119.61970613656007</v>
      </c>
      <c r="C52" s="1">
        <v>57.094017094017083</v>
      </c>
      <c r="D52" s="1">
        <v>36.051899907321591</v>
      </c>
      <c r="E52" s="1">
        <v>18.753509264458167</v>
      </c>
      <c r="F52" s="1">
        <v>6.4953353282872728</v>
      </c>
      <c r="G52" s="1">
        <v>3.1835727645349987</v>
      </c>
      <c r="H52" s="1">
        <v>1.6798042946452838</v>
      </c>
      <c r="I52" s="1">
        <v>0.84108994453822039</v>
      </c>
      <c r="J52" s="1">
        <v>0.62135922330097093</v>
      </c>
      <c r="K52" s="1">
        <v>0.45181730523250085</v>
      </c>
      <c r="L52" s="1">
        <v>0.37021801727684089</v>
      </c>
      <c r="M52" s="1">
        <v>0.38412291933418702</v>
      </c>
      <c r="N52" s="1">
        <v>0.41511526578467872</v>
      </c>
      <c r="O52" s="1">
        <v>0.31136818206389533</v>
      </c>
    </row>
    <row r="53" spans="1:15">
      <c r="B53" s="1">
        <v>223.07866696894126</v>
      </c>
      <c r="C53" s="1">
        <v>81.168831168831161</v>
      </c>
      <c r="D53" s="1">
        <v>38.002980625931436</v>
      </c>
      <c r="E53" s="1">
        <v>21.544929059379925</v>
      </c>
      <c r="F53" s="1">
        <v>5.2785923753665687</v>
      </c>
      <c r="G53" s="1">
        <v>3.1960227272727266</v>
      </c>
      <c r="H53" s="1">
        <v>1.8760856977417484</v>
      </c>
      <c r="I53" s="1">
        <v>1.0603310784798987</v>
      </c>
      <c r="J53" s="1">
        <v>0.75371741617000776</v>
      </c>
      <c r="K53" s="1">
        <v>0.53730391822052215</v>
      </c>
      <c r="L53" s="1">
        <v>0.4553644553644553</v>
      </c>
      <c r="M53" s="1">
        <v>0.42954545454545456</v>
      </c>
      <c r="N53" s="1">
        <v>0.42126379137412234</v>
      </c>
      <c r="O53" s="1">
        <v>0.47182750864102696</v>
      </c>
    </row>
    <row r="54" spans="1: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t="s">
        <v>118</v>
      </c>
      <c r="B55" s="1">
        <v>220.66364416046144</v>
      </c>
      <c r="C55" s="1">
        <v>105.28084417149608</v>
      </c>
      <c r="D55" s="1">
        <v>59.487682517305046</v>
      </c>
      <c r="E55" s="1">
        <v>31.99518802848705</v>
      </c>
      <c r="F55" s="1">
        <v>8.161717447534242</v>
      </c>
      <c r="G55" s="1">
        <v>3.6883764280911082</v>
      </c>
      <c r="H55" s="1">
        <v>2.312609058120513</v>
      </c>
      <c r="I55" s="1">
        <v>1.2033150900800917</v>
      </c>
      <c r="J55" s="1">
        <v>0.76400628116452596</v>
      </c>
      <c r="K55" s="1">
        <v>0.55636332015116019</v>
      </c>
      <c r="L55" s="1">
        <v>0.45899047335571069</v>
      </c>
      <c r="M55" s="1">
        <v>0.45557493889537565</v>
      </c>
      <c r="N55" s="1">
        <v>0.50575779929975784</v>
      </c>
      <c r="O55" s="1">
        <v>0.49223560118643717</v>
      </c>
    </row>
    <row r="56" spans="1:15">
      <c r="A56" t="s">
        <v>20</v>
      </c>
      <c r="B56" s="1">
        <v>101.33097692069002</v>
      </c>
      <c r="C56" s="1">
        <v>40.627905638782501</v>
      </c>
      <c r="D56" s="1">
        <v>23.137248195302529</v>
      </c>
      <c r="E56" s="1">
        <v>11.314675398138506</v>
      </c>
      <c r="F56" s="1">
        <v>1.8822300608784239</v>
      </c>
      <c r="G56" s="1">
        <v>0.38983880008299238</v>
      </c>
      <c r="H56" s="1">
        <v>0.47215598044542806</v>
      </c>
      <c r="I56" s="1">
        <v>0.22983444646283657</v>
      </c>
      <c r="J56" s="1">
        <v>8.2958837255391313E-2</v>
      </c>
      <c r="K56" s="1">
        <v>7.7174942093103507E-2</v>
      </c>
      <c r="L56" s="1">
        <v>7.1402118547958623E-2</v>
      </c>
      <c r="M56" s="1">
        <v>6.8089051352552971E-2</v>
      </c>
      <c r="N56" s="1">
        <v>7.9621447842752505E-2</v>
      </c>
      <c r="O56" s="1">
        <v>0.12453279165009622</v>
      </c>
    </row>
    <row r="59" spans="1:15">
      <c r="A59" s="3" t="s">
        <v>119</v>
      </c>
    </row>
    <row r="60" spans="1:15">
      <c r="A60" t="s">
        <v>115</v>
      </c>
    </row>
    <row r="61" spans="1:15">
      <c r="B61" t="s">
        <v>0</v>
      </c>
      <c r="C61" t="s">
        <v>1</v>
      </c>
      <c r="D61" t="s">
        <v>2</v>
      </c>
      <c r="E61" t="s">
        <v>3</v>
      </c>
      <c r="F61" t="s">
        <v>4</v>
      </c>
      <c r="G61" t="s">
        <v>5</v>
      </c>
      <c r="H61" t="s">
        <v>6</v>
      </c>
      <c r="I61" t="s">
        <v>7</v>
      </c>
      <c r="J61" t="s">
        <v>8</v>
      </c>
      <c r="K61" t="s">
        <v>9</v>
      </c>
      <c r="L61" t="s">
        <v>10</v>
      </c>
      <c r="M61" t="s">
        <v>11</v>
      </c>
      <c r="N61" t="s">
        <v>12</v>
      </c>
      <c r="O61" t="s">
        <v>13</v>
      </c>
    </row>
    <row r="62" spans="1:15">
      <c r="B62" s="1">
        <v>30.847457627118644</v>
      </c>
      <c r="C62" s="1">
        <v>40.555555555555557</v>
      </c>
      <c r="D62" s="1">
        <v>21.451612903225808</v>
      </c>
      <c r="E62" s="1">
        <v>30.576923076923077</v>
      </c>
      <c r="F62" s="1">
        <v>20.076923076923077</v>
      </c>
      <c r="G62" s="1">
        <v>1.1296296296296295</v>
      </c>
      <c r="H62" s="1">
        <v>10.708333333333334</v>
      </c>
      <c r="I62" s="1">
        <v>7.75</v>
      </c>
      <c r="J62" s="1">
        <v>14.705882352941176</v>
      </c>
      <c r="K62" s="1"/>
      <c r="L62" s="1">
        <v>11.799999999999999</v>
      </c>
      <c r="M62" s="1">
        <v>8</v>
      </c>
      <c r="N62" s="1">
        <v>9.6</v>
      </c>
      <c r="O62" s="1">
        <v>4</v>
      </c>
    </row>
    <row r="63" spans="1:15">
      <c r="B63" s="1">
        <v>38.98989898989899</v>
      </c>
      <c r="C63" s="1">
        <v>50.416666666666664</v>
      </c>
      <c r="D63" s="1">
        <v>35.762711864406782</v>
      </c>
      <c r="E63" s="1">
        <v>50.447761194029844</v>
      </c>
      <c r="F63" s="1">
        <v>31.157894736842106</v>
      </c>
      <c r="G63" s="1">
        <v>1.1333333333333335</v>
      </c>
      <c r="H63" s="1">
        <v>17.399999999999999</v>
      </c>
      <c r="I63" s="1">
        <v>20.5</v>
      </c>
      <c r="J63" s="1">
        <v>28.210526315789476</v>
      </c>
      <c r="K63" s="1"/>
      <c r="L63" s="1">
        <v>24.461538461538463</v>
      </c>
      <c r="M63" s="1">
        <v>13.333333333333334</v>
      </c>
      <c r="N63" s="1">
        <v>14.666666666666666</v>
      </c>
      <c r="O63" s="1">
        <v>6.666666666666667</v>
      </c>
    </row>
    <row r="64" spans="1:15">
      <c r="B64" s="1">
        <v>68.372093023255815</v>
      </c>
      <c r="C64" s="1">
        <v>190.19607843137254</v>
      </c>
      <c r="D64" s="1">
        <v>95</v>
      </c>
      <c r="E64" s="1">
        <v>105.71428571428571</v>
      </c>
      <c r="F64" s="1">
        <v>79.120879120879124</v>
      </c>
      <c r="G64" s="1">
        <v>2.839285714285714</v>
      </c>
      <c r="H64" s="1">
        <v>33.684210526315788</v>
      </c>
      <c r="I64" s="1">
        <v>32</v>
      </c>
      <c r="J64" s="1">
        <v>44.615384615384613</v>
      </c>
      <c r="K64" s="1"/>
      <c r="L64" s="1">
        <v>57.8</v>
      </c>
      <c r="M64" s="1">
        <v>39</v>
      </c>
      <c r="N64" s="1">
        <v>17.5</v>
      </c>
      <c r="O64" s="1">
        <v>6.8</v>
      </c>
    </row>
    <row r="65" spans="1:15">
      <c r="B65" s="1">
        <v>23.52</v>
      </c>
      <c r="C65" s="1">
        <v>45.75471698113207</v>
      </c>
      <c r="D65" s="1">
        <v>103.63636363636364</v>
      </c>
      <c r="E65" s="1">
        <v>193.04347826086956</v>
      </c>
      <c r="F65" s="1">
        <v>87.804878048780481</v>
      </c>
      <c r="G65" s="1">
        <v>2.3382352941176472</v>
      </c>
      <c r="H65" s="1">
        <v>49.230769230769234</v>
      </c>
      <c r="I65" s="1">
        <v>85.714285714285708</v>
      </c>
      <c r="J65" s="1">
        <v>138.09523809523807</v>
      </c>
      <c r="K65" s="1"/>
      <c r="L65" s="1">
        <v>72.25</v>
      </c>
      <c r="M65" s="1">
        <v>78</v>
      </c>
      <c r="N65" s="1">
        <v>46.666666666666664</v>
      </c>
      <c r="O65" s="1">
        <v>17</v>
      </c>
    </row>
    <row r="66" spans="1: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t="s">
        <v>117</v>
      </c>
      <c r="B67" s="1">
        <v>40.432362410068365</v>
      </c>
      <c r="C67" s="1">
        <v>81.730754408681705</v>
      </c>
      <c r="D67" s="1">
        <v>63.962672100999058</v>
      </c>
      <c r="E67" s="1">
        <v>94.945612061527044</v>
      </c>
      <c r="F67" s="1">
        <v>54.540143745856199</v>
      </c>
      <c r="G67" s="1">
        <v>1.8601209928415812</v>
      </c>
      <c r="H67" s="1">
        <v>27.755828272604589</v>
      </c>
      <c r="I67" s="1">
        <v>36.491071428571431</v>
      </c>
      <c r="J67" s="1">
        <v>56.406757844838339</v>
      </c>
      <c r="K67" s="1"/>
      <c r="L67" s="1">
        <v>41.577884615384619</v>
      </c>
      <c r="M67" s="1">
        <v>34.583333333333336</v>
      </c>
      <c r="N67" s="1">
        <v>22.108333333333334</v>
      </c>
      <c r="O67" s="1">
        <v>8.6166666666666671</v>
      </c>
    </row>
    <row r="68" spans="1:15">
      <c r="A68" t="s">
        <v>20</v>
      </c>
      <c r="B68" s="1">
        <v>19.668991242085571</v>
      </c>
      <c r="C68" s="1">
        <v>72.422305210583801</v>
      </c>
      <c r="D68" s="1">
        <v>41.391405849585603</v>
      </c>
      <c r="E68" s="1">
        <v>72.715295361490547</v>
      </c>
      <c r="F68" s="1">
        <v>33.888042371984099</v>
      </c>
      <c r="G68" s="1">
        <v>0.86587042343647824</v>
      </c>
      <c r="H68" s="1">
        <v>17.264405272302614</v>
      </c>
      <c r="I68" s="1">
        <v>34.277583051171092</v>
      </c>
      <c r="J68" s="1">
        <v>55.81527502242453</v>
      </c>
      <c r="K68" s="1"/>
      <c r="L68" s="1">
        <v>28.187629719106553</v>
      </c>
      <c r="M68" s="1">
        <v>31.951786595848851</v>
      </c>
      <c r="N68" s="1">
        <v>16.695161752014435</v>
      </c>
      <c r="O68" s="1">
        <v>5.7357553023894665</v>
      </c>
    </row>
    <row r="70" spans="1:15">
      <c r="A70" t="s">
        <v>116</v>
      </c>
    </row>
    <row r="71" spans="1:15">
      <c r="B71" t="s">
        <v>0</v>
      </c>
      <c r="C71" t="s">
        <v>1</v>
      </c>
      <c r="D71" t="s">
        <v>2</v>
      </c>
      <c r="E71" t="s">
        <v>3</v>
      </c>
      <c r="F71" t="s">
        <v>4</v>
      </c>
      <c r="G71" t="s">
        <v>5</v>
      </c>
      <c r="H71" t="s">
        <v>6</v>
      </c>
      <c r="I71" t="s">
        <v>7</v>
      </c>
      <c r="J71" t="s">
        <v>8</v>
      </c>
      <c r="K71" t="s">
        <v>9</v>
      </c>
      <c r="L71" t="s">
        <v>10</v>
      </c>
      <c r="M71" t="s">
        <v>11</v>
      </c>
      <c r="N71" t="s">
        <v>12</v>
      </c>
      <c r="O71" t="s">
        <v>13</v>
      </c>
    </row>
    <row r="72" spans="1:15">
      <c r="B72" s="1">
        <v>21.614192903548229</v>
      </c>
      <c r="C72" s="1">
        <v>25.424373905762348</v>
      </c>
      <c r="D72" s="1">
        <v>30.211245728487111</v>
      </c>
      <c r="E72" s="1">
        <v>51.187739463601531</v>
      </c>
      <c r="F72" s="1">
        <v>40.013012361743648</v>
      </c>
      <c r="G72" s="1">
        <v>2.5</v>
      </c>
      <c r="H72" s="1">
        <v>19.198508853681265</v>
      </c>
      <c r="I72" s="1">
        <v>19.576149425287355</v>
      </c>
      <c r="J72" s="1">
        <v>31.229668184775534</v>
      </c>
      <c r="K72" s="1"/>
      <c r="L72" s="1">
        <v>22.167487684729064</v>
      </c>
      <c r="M72" s="1">
        <v>17.931034482758619</v>
      </c>
      <c r="N72" s="1">
        <v>23.165340406719718</v>
      </c>
      <c r="O72" s="1">
        <v>8.2758620689655178</v>
      </c>
    </row>
    <row r="73" spans="1:15">
      <c r="B73" s="1">
        <v>43.65580063141195</v>
      </c>
      <c r="C73" s="1">
        <v>50.867028500796067</v>
      </c>
      <c r="D73" s="1">
        <v>47.512311278304757</v>
      </c>
      <c r="E73" s="1">
        <v>71.268713469352292</v>
      </c>
      <c r="F73" s="1">
        <v>44.203942254916768</v>
      </c>
      <c r="G73" s="1">
        <v>1.6363636363636362</v>
      </c>
      <c r="H73" s="1">
        <v>23.953291082389342</v>
      </c>
      <c r="I73" s="1">
        <v>26.212291280551998</v>
      </c>
      <c r="J73" s="1">
        <v>38.43287201608041</v>
      </c>
      <c r="K73" s="1"/>
      <c r="L73" s="1">
        <v>25.380478942419177</v>
      </c>
      <c r="M73" s="1">
        <v>16.791604197901048</v>
      </c>
      <c r="N73" s="1">
        <v>22.018637203633077</v>
      </c>
      <c r="O73" s="1">
        <v>15.254718319852421</v>
      </c>
    </row>
    <row r="74" spans="1:15">
      <c r="B74" s="1">
        <v>80.947756845989517</v>
      </c>
      <c r="C74" s="1">
        <v>93.023255813953483</v>
      </c>
      <c r="D74" s="1">
        <v>87.114337568058076</v>
      </c>
      <c r="E74" s="1">
        <v>125.70995834911018</v>
      </c>
      <c r="F74" s="1">
        <v>80.462937448332866</v>
      </c>
      <c r="G74" s="1">
        <v>2.5641025641025639</v>
      </c>
      <c r="H74" s="1">
        <v>34.449760765550245</v>
      </c>
      <c r="I74" s="1">
        <v>30.009233610341646</v>
      </c>
      <c r="J74" s="1">
        <v>34.145064152919609</v>
      </c>
      <c r="K74" s="1"/>
      <c r="L74" s="1">
        <v>20.08097165991903</v>
      </c>
      <c r="M74" s="1">
        <v>16.505263157894738</v>
      </c>
      <c r="N74" s="1">
        <v>24.939271255060728</v>
      </c>
      <c r="O74" s="1">
        <v>15.649122807017546</v>
      </c>
    </row>
    <row r="75" spans="1:15">
      <c r="B75" s="1">
        <v>141.52801358234296</v>
      </c>
      <c r="C75" s="1">
        <v>181.81818181818184</v>
      </c>
      <c r="D75" s="1">
        <v>143.90406395736179</v>
      </c>
      <c r="E75" s="1">
        <v>192.01850780798151</v>
      </c>
      <c r="F75" s="1">
        <v>113.8401559454191</v>
      </c>
      <c r="G75" s="1">
        <v>1.2605611387909328</v>
      </c>
      <c r="H75" s="1">
        <v>49.86149584487535</v>
      </c>
      <c r="I75" s="1">
        <v>68.421052631578945</v>
      </c>
      <c r="J75" s="1">
        <v>59.679633867276884</v>
      </c>
      <c r="K75" s="1"/>
      <c r="L75" s="1">
        <v>30.712074303405572</v>
      </c>
      <c r="M75" s="1">
        <v>15.870445344129557</v>
      </c>
      <c r="N75" s="1">
        <v>30.87719298245614</v>
      </c>
      <c r="O75" s="1">
        <v>21.835985312117504</v>
      </c>
    </row>
    <row r="76" spans="1: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t="s">
        <v>118</v>
      </c>
      <c r="B77" s="1">
        <v>71.936440990823172</v>
      </c>
      <c r="C77" s="1">
        <v>87.783210009673439</v>
      </c>
      <c r="D77" s="1">
        <v>77.185489633052924</v>
      </c>
      <c r="E77" s="1">
        <v>110.04622977251138</v>
      </c>
      <c r="F77" s="1">
        <v>69.630012002603095</v>
      </c>
      <c r="G77" s="1">
        <v>1.9902568348142833</v>
      </c>
      <c r="H77" s="1">
        <v>31.865764136624051</v>
      </c>
      <c r="I77" s="1">
        <v>36.054681736939983</v>
      </c>
      <c r="J77" s="1">
        <v>40.871809555263113</v>
      </c>
      <c r="K77" s="1"/>
      <c r="L77" s="1">
        <v>24.585253147618211</v>
      </c>
      <c r="M77" s="1">
        <v>16.774586795670992</v>
      </c>
      <c r="N77" s="1">
        <v>25.250110461967417</v>
      </c>
      <c r="O77" s="1">
        <v>15.253922126988247</v>
      </c>
    </row>
    <row r="78" spans="1:15">
      <c r="A78" t="s">
        <v>20</v>
      </c>
      <c r="B78" s="1">
        <v>52.46050597321743</v>
      </c>
      <c r="C78" s="1">
        <v>68.608704259466336</v>
      </c>
      <c r="D78" s="1">
        <v>50.454690185892268</v>
      </c>
      <c r="E78" s="1">
        <v>63.068281545563984</v>
      </c>
      <c r="F78" s="1">
        <v>34.619555127596733</v>
      </c>
      <c r="G78" s="1">
        <v>0.64467904680819843</v>
      </c>
      <c r="H78" s="1">
        <v>13.584181787786552</v>
      </c>
      <c r="I78" s="1">
        <v>22.004121469873933</v>
      </c>
      <c r="J78" s="1">
        <v>12.882839562612325</v>
      </c>
      <c r="K78" s="1"/>
      <c r="L78" s="1">
        <v>4.6297754838901106</v>
      </c>
      <c r="M78" s="1">
        <v>0.86171685821764565</v>
      </c>
      <c r="N78" s="1">
        <v>3.9390931404544944</v>
      </c>
      <c r="O78" s="1">
        <v>5.5429553536546141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Amphibole</vt:lpstr>
      <vt:lpstr>Garnet</vt:lpstr>
      <vt:lpstr>Plagioclase</vt:lpstr>
      <vt:lpstr>Epidote</vt:lpstr>
      <vt:lpstr>Kds in Garnet para-ampbibolite</vt:lpstr>
      <vt:lpstr>Kds in Para-amphibolites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2024-02-19T08:52:16Z</dcterms:modified>
</cp:coreProperties>
</file>